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CITACIONES\LICITACIONES 2019\PUBLICAS\LPA-926023991-007-2019  MODULOS DE APRENDIZAJE PARÀ SEMESTRE PAR 2020\ANEXOS\"/>
    </mc:Choice>
  </mc:AlternateContent>
  <bookViews>
    <workbookView xWindow="0" yWindow="0" windowWidth="28800" windowHeight="13635"/>
  </bookViews>
  <sheets>
    <sheet name="PAR 2020" sheetId="7" r:id="rId1"/>
    <sheet name="macromódulos" sheetId="8" r:id="rId2"/>
    <sheet name="GUÍAS DOCENTE" sheetId="10" r:id="rId3"/>
  </sheets>
  <definedNames>
    <definedName name="_xlnm.Print_Area" localSheetId="0">'PAR 2020'!$A$1:$AP$52</definedName>
    <definedName name="_xlnm.Print_Titles" localSheetId="0">'PAR 2020'!$1:$7</definedName>
  </definedNames>
  <calcPr calcId="152511"/>
</workbook>
</file>

<file path=xl/calcChain.xml><?xml version="1.0" encoding="utf-8"?>
<calcChain xmlns="http://schemas.openxmlformats.org/spreadsheetml/2006/main">
  <c r="AM60" i="7" l="1"/>
  <c r="AM59" i="7"/>
  <c r="AM58" i="7"/>
  <c r="AM57" i="7"/>
  <c r="AM56" i="7"/>
  <c r="AM55" i="7"/>
  <c r="AM54" i="7"/>
  <c r="AM53" i="7"/>
  <c r="AM31" i="7"/>
  <c r="AM30" i="7"/>
  <c r="AM29" i="7"/>
  <c r="AM28" i="7"/>
  <c r="AM27" i="7"/>
  <c r="AM26" i="7"/>
  <c r="AM25" i="7"/>
  <c r="AM24" i="7"/>
  <c r="AM62" i="7" l="1"/>
  <c r="AM52" i="7" l="1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N37" i="7" s="1"/>
  <c r="AM35" i="7"/>
  <c r="AM34" i="7"/>
  <c r="AM33" i="7"/>
  <c r="AM32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N9" i="7" s="1"/>
</calcChain>
</file>

<file path=xl/sharedStrings.xml><?xml version="1.0" encoding="utf-8"?>
<sst xmlns="http://schemas.openxmlformats.org/spreadsheetml/2006/main" count="178" uniqueCount="142">
  <si>
    <t>FORMACIÓN BÁSICA</t>
  </si>
  <si>
    <t>Introducción a las Ciencias Sociales</t>
  </si>
  <si>
    <t>COMPONENTE AL QUE CORRESPONDE</t>
  </si>
  <si>
    <t>Historia Universal</t>
  </si>
  <si>
    <t>GRUPO 1. QUÍMICO-BIOLÓGICO</t>
  </si>
  <si>
    <t>GRUPO 2. FÍSICO-MATEMÁTICO</t>
  </si>
  <si>
    <t>GRUPO 3. ECONÓMICO-ADMINISTRATIVO</t>
  </si>
  <si>
    <t>GRUPO 4. HUMANIDADES Y CIENCIAS SOCIALES</t>
  </si>
  <si>
    <t>CUARTO</t>
  </si>
  <si>
    <t>Física II</t>
  </si>
  <si>
    <t>SEXTO</t>
  </si>
  <si>
    <t>Filosofía</t>
  </si>
  <si>
    <t>Ecología y Medio Ambiente</t>
  </si>
  <si>
    <t>Orientación Educativa VI</t>
  </si>
  <si>
    <t>Probabilidad y Estadística II</t>
  </si>
  <si>
    <t>Derecho II</t>
  </si>
  <si>
    <t>Sociología II</t>
  </si>
  <si>
    <t>Ciencias de la Comunicación II</t>
  </si>
  <si>
    <t>SEGUNDO</t>
  </si>
  <si>
    <t>TÍTULO DEL MATERIAL A REPRODUCIR</t>
  </si>
  <si>
    <t>SEM. PAR</t>
  </si>
  <si>
    <t>FORMACIÓN PROPEDEUTICA</t>
  </si>
  <si>
    <t>DIRECCIÓN ACADÉMICA</t>
  </si>
  <si>
    <t>Matemáticas 2</t>
  </si>
  <si>
    <t>Química 2</t>
  </si>
  <si>
    <t>Taller de Lectura y Redacción 2</t>
  </si>
  <si>
    <t>Ética  2</t>
  </si>
  <si>
    <t>Informática 2</t>
  </si>
  <si>
    <t>Inglés 2</t>
  </si>
  <si>
    <t>Orientación Educativa 2</t>
  </si>
  <si>
    <t>Matemáticas 4</t>
  </si>
  <si>
    <t>Biología 2</t>
  </si>
  <si>
    <t>Literatura 2</t>
  </si>
  <si>
    <t>Orientación Educativa 4</t>
  </si>
  <si>
    <t>DEPARTAMENTO DE INNOVACIÓN EDUCATIVA</t>
  </si>
  <si>
    <t>NAV</t>
  </si>
  <si>
    <t>ETC</t>
  </si>
  <si>
    <t>AOS</t>
  </si>
  <si>
    <t>QUE</t>
  </si>
  <si>
    <t>OB1</t>
  </si>
  <si>
    <t>OB2</t>
  </si>
  <si>
    <t>OB3</t>
  </si>
  <si>
    <t>OB IV</t>
  </si>
  <si>
    <t>PYA</t>
  </si>
  <si>
    <t>SIR</t>
  </si>
  <si>
    <t>EMP</t>
  </si>
  <si>
    <t>NVO</t>
  </si>
  <si>
    <t>VSE</t>
  </si>
  <si>
    <t>ELR</t>
  </si>
  <si>
    <t>REF</t>
  </si>
  <si>
    <t>HM5</t>
  </si>
  <si>
    <t>EFK</t>
  </si>
  <si>
    <t>NOG</t>
  </si>
  <si>
    <t>NOG II</t>
  </si>
  <si>
    <t>FFS</t>
  </si>
  <si>
    <t>CAB</t>
  </si>
  <si>
    <t>SON</t>
  </si>
  <si>
    <t>PTO</t>
  </si>
  <si>
    <t>SLR</t>
  </si>
  <si>
    <t>PEC</t>
  </si>
  <si>
    <t>JMMT</t>
  </si>
  <si>
    <t>NAC</t>
  </si>
  <si>
    <t>KINO</t>
  </si>
  <si>
    <t>INCORPORADAS</t>
  </si>
  <si>
    <t>HMO VII</t>
  </si>
  <si>
    <t>HMO VIII</t>
  </si>
  <si>
    <t>SI COHUIRIMPO</t>
  </si>
  <si>
    <t>TOTAL DE MÓDULOS</t>
  </si>
  <si>
    <t>RESERVA</t>
  </si>
  <si>
    <t>EXISTENCIA ALMACÉN</t>
  </si>
  <si>
    <t>TOTAL INCLUYENDO RESERVA</t>
  </si>
  <si>
    <t>ÁLA</t>
  </si>
  <si>
    <t>CAL</t>
  </si>
  <si>
    <r>
      <t xml:space="preserve">ESTIMACIÓN DE MÓDULOS DE APRENDIZAJE DEL </t>
    </r>
    <r>
      <rPr>
        <b/>
        <u/>
        <sz val="12"/>
        <rFont val="Arial Narrow"/>
        <family val="2"/>
      </rPr>
      <t>SEMESTRE PAR ENERO-JUNIO 2020</t>
    </r>
  </si>
  <si>
    <t>Ética 2</t>
  </si>
  <si>
    <t>Taller de lectura y redacción 2</t>
  </si>
  <si>
    <t>ESTIMACIÓN DE GUÍAS PARA LOS DOCENTES DE LAS LECCIONES CONSTRUYE T</t>
  </si>
  <si>
    <t>TOTAL DE Macro-MÓDULOS</t>
  </si>
  <si>
    <t>Métodos de Investigación</t>
  </si>
  <si>
    <t>FORMACIÓN PARA EL TRABAJO</t>
  </si>
  <si>
    <t>DESARROLLO MICROEMPRESARIAL</t>
  </si>
  <si>
    <t>COMUNICACIÓN</t>
  </si>
  <si>
    <t>IDIOMAS (INGLÉS)</t>
  </si>
  <si>
    <t>INFORMÁTICA</t>
  </si>
  <si>
    <t>Matemáticas II</t>
  </si>
  <si>
    <t>Química II</t>
  </si>
  <si>
    <t>Taller de Lectura y Redacción II</t>
  </si>
  <si>
    <t>Ética II</t>
  </si>
  <si>
    <t>Informática II</t>
  </si>
  <si>
    <t>Ingles II</t>
  </si>
  <si>
    <t>Orientación Educativa II</t>
  </si>
  <si>
    <t>Matemáticas IV</t>
  </si>
  <si>
    <t>Biología II</t>
  </si>
  <si>
    <t>Historia de México II</t>
  </si>
  <si>
    <t>Literatura II</t>
  </si>
  <si>
    <t>Inglés IV</t>
  </si>
  <si>
    <t>Orientación Educativa IV</t>
  </si>
  <si>
    <t>Sistematiza operaciones contables</t>
  </si>
  <si>
    <t xml:space="preserve">Distingue los Aspectos Financieros de los Pequeños Negocios </t>
  </si>
  <si>
    <t>Crea campañas publicitarias y propagandísticas</t>
  </si>
  <si>
    <t>Elabora materiales periodísticos</t>
  </si>
  <si>
    <t>Writing Scripts for Communication</t>
  </si>
  <si>
    <t>Reading Business Scripts &amp; Telephoning Messages and Calls</t>
  </si>
  <si>
    <t>Desarrolla proyectos con fines de comunicación visual</t>
  </si>
  <si>
    <t>Emplea los elementos de la producción en video</t>
  </si>
  <si>
    <t>Produce animaciones con elementos multimedia</t>
  </si>
  <si>
    <t>Elabora Páginas Web</t>
  </si>
  <si>
    <t>IMPRESIÓN DE MACRO MÓDULOS  DE APRENDIZAJE (TABLOIDE) DEL SEMESTRE PAR AGOSTO 2020-ENERO 2021</t>
  </si>
  <si>
    <t>Historia de México 2</t>
  </si>
  <si>
    <t>Dirección Académica</t>
  </si>
  <si>
    <t>ANTOLOGÍA</t>
  </si>
  <si>
    <t>Antología</t>
  </si>
  <si>
    <t>Verano Desnudo</t>
  </si>
  <si>
    <t>Orientación Educativa 6</t>
  </si>
  <si>
    <t>Temas Selectos de Química 2</t>
  </si>
  <si>
    <t>Temas Selectos de Biología 2</t>
  </si>
  <si>
    <t>Ciencias de la Salud 2</t>
  </si>
  <si>
    <t>Cálculo Diferencial e Integral 2</t>
  </si>
  <si>
    <t>Temas Selectos de Física 2</t>
  </si>
  <si>
    <t>Dibujo 2</t>
  </si>
  <si>
    <t>Economía 2</t>
  </si>
  <si>
    <t>Administración 2</t>
  </si>
  <si>
    <t>Probabilidad y Estadística 2</t>
  </si>
  <si>
    <t>Derecho 2</t>
  </si>
  <si>
    <t>Sociología 2</t>
  </si>
  <si>
    <t>Ciencias de la Comunicación 2</t>
  </si>
  <si>
    <t>CANTIDAD</t>
  </si>
  <si>
    <t>Desarrollo Microempresarial 2</t>
  </si>
  <si>
    <t>Comunicación 2</t>
  </si>
  <si>
    <t>Servicios Turísticos 2</t>
  </si>
  <si>
    <t>Técnicas de Construcción 2</t>
  </si>
  <si>
    <t>Inglés para Relaciones Laborales 2</t>
  </si>
  <si>
    <t>Gastronomía y Nutrición 2</t>
  </si>
  <si>
    <t>Contabilidad 2</t>
  </si>
  <si>
    <t>Desarrollo Microempresarial 4</t>
  </si>
  <si>
    <t>Comunicación 4</t>
  </si>
  <si>
    <t>Servicios Turísticos 4</t>
  </si>
  <si>
    <t>Técnicas de Construcción 4</t>
  </si>
  <si>
    <t>Inglés para Relaciones Laborales 4</t>
  </si>
  <si>
    <t>Gastronomía y Nutrición 4</t>
  </si>
  <si>
    <t>Informática 4</t>
  </si>
  <si>
    <t>Contabilidad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</si>
</sst>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6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7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7" borderId="0" xfId="0" applyFont="1" applyFill="1"/>
    <xf numFmtId="0" fontId="4" fillId="7" borderId="0" xfId="0" applyFont="1" applyFill="1" applyAlignment="1">
      <alignment horizontal="center"/>
    </xf>
    <xf numFmtId="0" fontId="3" fillId="0" borderId="4" xfId="0" applyFont="1" applyBorder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6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7" borderId="0" xfId="0" applyNumberFormat="1" applyFont="1" applyFill="1"/>
    <xf numFmtId="3" fontId="1" fillId="3" borderId="11" xfId="0" applyNumberFormat="1" applyFont="1" applyFill="1" applyBorder="1" applyAlignment="1">
      <alignment horizontal="center" vertical="center" wrapText="1"/>
    </xf>
    <xf numFmtId="0" fontId="9" fillId="0" borderId="0" xfId="1"/>
    <xf numFmtId="0" fontId="10" fillId="5" borderId="16" xfId="1" applyFont="1" applyFill="1" applyBorder="1"/>
    <xf numFmtId="0" fontId="9" fillId="0" borderId="16" xfId="1" applyBorder="1"/>
    <xf numFmtId="0" fontId="9" fillId="0" borderId="16" xfId="1" applyBorder="1" applyAlignment="1">
      <alignment horizontal="center"/>
    </xf>
    <xf numFmtId="0" fontId="9" fillId="0" borderId="0" xfId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0" fontId="0" fillId="7" borderId="0" xfId="0" applyFill="1"/>
    <xf numFmtId="0" fontId="2" fillId="7" borderId="0" xfId="0" applyFont="1" applyFill="1" applyBorder="1"/>
    <xf numFmtId="0" fontId="4" fillId="7" borderId="0" xfId="0" applyFont="1" applyFill="1" applyBorder="1"/>
    <xf numFmtId="0" fontId="3" fillId="7" borderId="0" xfId="0" applyFont="1" applyFill="1" applyBorder="1"/>
    <xf numFmtId="0" fontId="12" fillId="7" borderId="0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1" fontId="11" fillId="6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11" fillId="8" borderId="16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17" xfId="0" applyFont="1" applyBorder="1"/>
    <xf numFmtId="0" fontId="3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3" fillId="0" borderId="19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wrapText="1"/>
    </xf>
    <xf numFmtId="0" fontId="4" fillId="4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1</xdr:col>
      <xdr:colOff>1028005</xdr:colOff>
      <xdr:row>2</xdr:row>
      <xdr:rowOff>174583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1256605" cy="688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1351855</xdr:colOff>
      <xdr:row>3</xdr:row>
      <xdr:rowOff>107908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1256605" cy="688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0</xdr:col>
      <xdr:colOff>1370905</xdr:colOff>
      <xdr:row>3</xdr:row>
      <xdr:rowOff>3133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1256605" cy="68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showGridLines="0" tabSelected="1" zoomScaleNormal="100" zoomScalePageLayoutView="75" workbookViewId="0">
      <selection activeCell="O9" sqref="O9"/>
    </sheetView>
  </sheetViews>
  <sheetFormatPr baseColWidth="10" defaultRowHeight="16.5" x14ac:dyDescent="0.3"/>
  <cols>
    <col min="1" max="1" width="5.28515625" style="22" customWidth="1"/>
    <col min="2" max="2" width="33.42578125" style="22" customWidth="1"/>
    <col min="3" max="3" width="34.42578125" style="22" customWidth="1"/>
    <col min="4" max="4" width="11.42578125" style="31" customWidth="1"/>
    <col min="5" max="16" width="11.42578125" style="22" customWidth="1"/>
    <col min="17" max="17" width="11.42578125" style="25" customWidth="1"/>
    <col min="18" max="24" width="11.42578125" style="22" customWidth="1"/>
    <col min="25" max="25" width="11.42578125" style="25"/>
    <col min="26" max="31" width="11.42578125" style="22"/>
    <col min="32" max="33" width="11.42578125" style="25"/>
    <col min="34" max="34" width="12.5703125" style="22" customWidth="1"/>
    <col min="35" max="35" width="11.42578125" style="22"/>
    <col min="36" max="36" width="11.42578125" style="26"/>
    <col min="37" max="38" width="11.42578125" style="22"/>
    <col min="39" max="39" width="11.42578125" style="46"/>
    <col min="40" max="41" width="12.85546875" style="22" customWidth="1"/>
    <col min="42" max="42" width="14.42578125" style="22" customWidth="1"/>
    <col min="43" max="16384" width="11.42578125" style="22"/>
  </cols>
  <sheetData>
    <row r="1" spans="1:42" ht="32.25" customHeight="1" x14ac:dyDescent="0.3"/>
    <row r="2" spans="1:42" x14ac:dyDescent="0.3">
      <c r="C2" s="25"/>
    </row>
    <row r="3" spans="1:42" x14ac:dyDescent="0.3">
      <c r="C3" s="25"/>
    </row>
    <row r="4" spans="1:42" x14ac:dyDescent="0.3">
      <c r="C4" s="25"/>
    </row>
    <row r="5" spans="1:42" x14ac:dyDescent="0.3">
      <c r="A5" s="12" t="s">
        <v>22</v>
      </c>
      <c r="B5" s="23"/>
      <c r="C5" s="27"/>
      <c r="D5" s="3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7"/>
      <c r="R5" s="23"/>
      <c r="S5" s="23"/>
      <c r="T5" s="23"/>
      <c r="U5" s="23"/>
      <c r="V5" s="23"/>
      <c r="W5" s="23"/>
      <c r="X5" s="23"/>
      <c r="Y5" s="27"/>
      <c r="Z5" s="23"/>
      <c r="AA5" s="23"/>
      <c r="AB5" s="23"/>
      <c r="AC5" s="23"/>
      <c r="AD5" s="23"/>
      <c r="AE5" s="23"/>
      <c r="AF5" s="27"/>
      <c r="AG5" s="27"/>
      <c r="AH5" s="23"/>
      <c r="AI5" s="23"/>
      <c r="AJ5" s="28"/>
      <c r="AK5" s="23"/>
      <c r="AL5" s="23"/>
      <c r="AM5" s="47"/>
      <c r="AN5" s="23"/>
      <c r="AO5" s="23"/>
      <c r="AP5" s="23"/>
    </row>
    <row r="6" spans="1:42" x14ac:dyDescent="0.3">
      <c r="A6" s="111" t="s">
        <v>34</v>
      </c>
      <c r="B6" s="111"/>
      <c r="C6" s="111"/>
      <c r="D6" s="3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7"/>
      <c r="R6" s="23"/>
      <c r="S6" s="23"/>
      <c r="T6" s="23"/>
      <c r="U6" s="23"/>
      <c r="V6" s="23"/>
      <c r="W6" s="23"/>
      <c r="X6" s="23"/>
      <c r="Y6" s="27"/>
      <c r="Z6" s="23"/>
      <c r="AA6" s="23"/>
      <c r="AB6" s="23"/>
      <c r="AC6" s="23"/>
      <c r="AD6" s="23"/>
      <c r="AE6" s="23"/>
      <c r="AF6" s="27"/>
      <c r="AG6" s="27"/>
      <c r="AH6" s="23"/>
      <c r="AI6" s="23"/>
      <c r="AJ6" s="28"/>
      <c r="AK6" s="23"/>
      <c r="AL6" s="23"/>
      <c r="AM6" s="47"/>
      <c r="AN6" s="23"/>
      <c r="AO6" s="23"/>
      <c r="AP6" s="23"/>
    </row>
    <row r="7" spans="1:42" ht="17.25" thickBot="1" x14ac:dyDescent="0.35">
      <c r="A7" s="13" t="s">
        <v>73</v>
      </c>
      <c r="B7" s="13"/>
      <c r="C7" s="13"/>
      <c r="D7" s="3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7"/>
      <c r="R7" s="23"/>
      <c r="S7" s="23"/>
      <c r="T7" s="23"/>
      <c r="U7" s="23"/>
      <c r="V7" s="23"/>
      <c r="W7" s="23"/>
      <c r="X7" s="23"/>
      <c r="Y7" s="27"/>
      <c r="Z7" s="23"/>
      <c r="AA7" s="23"/>
      <c r="AB7" s="23"/>
      <c r="AC7" s="23"/>
      <c r="AD7" s="23"/>
      <c r="AE7" s="23"/>
      <c r="AF7" s="27"/>
      <c r="AG7" s="27"/>
      <c r="AH7" s="23"/>
      <c r="AI7" s="23"/>
      <c r="AJ7" s="28"/>
      <c r="AK7" s="23"/>
      <c r="AL7" s="23"/>
      <c r="AM7" s="47"/>
      <c r="AN7" s="23"/>
      <c r="AO7" s="23"/>
      <c r="AP7" s="23"/>
    </row>
    <row r="8" spans="1:42" ht="32.25" customHeight="1" thickBot="1" x14ac:dyDescent="0.25">
      <c r="A8" s="1" t="s">
        <v>20</v>
      </c>
      <c r="B8" s="7" t="s">
        <v>2</v>
      </c>
      <c r="C8" s="6" t="s">
        <v>19</v>
      </c>
      <c r="D8" s="5" t="s">
        <v>71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5" t="s">
        <v>48</v>
      </c>
      <c r="S8" s="5" t="s">
        <v>49</v>
      </c>
      <c r="T8" s="5" t="s">
        <v>72</v>
      </c>
      <c r="U8" s="5" t="s">
        <v>50</v>
      </c>
      <c r="V8" s="5" t="s">
        <v>51</v>
      </c>
      <c r="W8" s="5" t="s">
        <v>52</v>
      </c>
      <c r="X8" s="5" t="s">
        <v>53</v>
      </c>
      <c r="Y8" s="5" t="s">
        <v>54</v>
      </c>
      <c r="Z8" s="5" t="s">
        <v>55</v>
      </c>
      <c r="AA8" s="5" t="s">
        <v>56</v>
      </c>
      <c r="AB8" s="5" t="s">
        <v>57</v>
      </c>
      <c r="AC8" s="5" t="s">
        <v>58</v>
      </c>
      <c r="AD8" s="5" t="s">
        <v>59</v>
      </c>
      <c r="AE8" s="5" t="s">
        <v>60</v>
      </c>
      <c r="AF8" s="5" t="s">
        <v>61</v>
      </c>
      <c r="AG8" s="5" t="s">
        <v>62</v>
      </c>
      <c r="AH8" s="5" t="s">
        <v>63</v>
      </c>
      <c r="AI8" s="5" t="s">
        <v>64</v>
      </c>
      <c r="AJ8" s="5" t="s">
        <v>65</v>
      </c>
      <c r="AK8" s="5" t="s">
        <v>66</v>
      </c>
      <c r="AL8" s="5" t="s">
        <v>109</v>
      </c>
      <c r="AM8" s="48" t="s">
        <v>67</v>
      </c>
      <c r="AN8" s="5" t="s">
        <v>68</v>
      </c>
      <c r="AO8" s="5" t="s">
        <v>69</v>
      </c>
      <c r="AP8" s="5" t="s">
        <v>70</v>
      </c>
    </row>
    <row r="9" spans="1:42" ht="16.5" customHeight="1" x14ac:dyDescent="0.3">
      <c r="A9" s="103" t="s">
        <v>18</v>
      </c>
      <c r="B9" s="108" t="s">
        <v>0</v>
      </c>
      <c r="C9" s="2" t="s">
        <v>23</v>
      </c>
      <c r="D9" s="11">
        <v>230</v>
      </c>
      <c r="E9" s="18">
        <v>550</v>
      </c>
      <c r="F9" s="18">
        <v>200</v>
      </c>
      <c r="G9" s="18">
        <v>248</v>
      </c>
      <c r="H9" s="18">
        <v>98</v>
      </c>
      <c r="I9" s="18">
        <v>620</v>
      </c>
      <c r="J9" s="18">
        <v>405</v>
      </c>
      <c r="K9" s="18">
        <v>430</v>
      </c>
      <c r="L9" s="86">
        <v>0</v>
      </c>
      <c r="M9" s="18">
        <v>250</v>
      </c>
      <c r="N9" s="18">
        <v>160</v>
      </c>
      <c r="O9" s="18">
        <v>270</v>
      </c>
      <c r="P9" s="18">
        <v>520</v>
      </c>
      <c r="Q9" s="18">
        <v>590</v>
      </c>
      <c r="R9" s="18">
        <v>580</v>
      </c>
      <c r="S9" s="18">
        <v>610</v>
      </c>
      <c r="T9" s="18">
        <v>203</v>
      </c>
      <c r="U9" s="18">
        <v>750</v>
      </c>
      <c r="V9" s="18">
        <v>300</v>
      </c>
      <c r="W9" s="18">
        <v>540</v>
      </c>
      <c r="X9" s="18">
        <v>176</v>
      </c>
      <c r="Y9" s="18">
        <v>130</v>
      </c>
      <c r="Z9" s="18">
        <v>465</v>
      </c>
      <c r="AA9" s="18">
        <v>265</v>
      </c>
      <c r="AB9" s="18">
        <v>440</v>
      </c>
      <c r="AC9" s="18">
        <v>585</v>
      </c>
      <c r="AD9" s="18">
        <v>280</v>
      </c>
      <c r="AE9" s="18">
        <v>270</v>
      </c>
      <c r="AF9" s="18">
        <v>150</v>
      </c>
      <c r="AG9" s="18">
        <v>130</v>
      </c>
      <c r="AH9" s="18">
        <v>1657</v>
      </c>
      <c r="AI9" s="86">
        <v>0</v>
      </c>
      <c r="AJ9" s="86">
        <v>0</v>
      </c>
      <c r="AK9" s="86">
        <v>0</v>
      </c>
      <c r="AL9" s="18"/>
      <c r="AM9" s="36">
        <f>+SUM(D9:AK9)</f>
        <v>12102</v>
      </c>
      <c r="AN9" s="100">
        <f>+AM9*0.005</f>
        <v>60.51</v>
      </c>
      <c r="AO9" s="2"/>
      <c r="AP9" s="2"/>
    </row>
    <row r="10" spans="1:42" ht="16.5" customHeight="1" x14ac:dyDescent="0.2">
      <c r="A10" s="104"/>
      <c r="B10" s="109"/>
      <c r="C10" s="3" t="s">
        <v>24</v>
      </c>
      <c r="D10" s="19">
        <v>230</v>
      </c>
      <c r="E10" s="19">
        <v>550</v>
      </c>
      <c r="F10" s="19">
        <v>200</v>
      </c>
      <c r="G10" s="19">
        <v>248</v>
      </c>
      <c r="H10" s="19">
        <v>98</v>
      </c>
      <c r="I10" s="19">
        <v>620</v>
      </c>
      <c r="J10" s="19">
        <v>405</v>
      </c>
      <c r="K10" s="19">
        <v>430</v>
      </c>
      <c r="L10" s="87">
        <v>0</v>
      </c>
      <c r="M10" s="19">
        <v>250</v>
      </c>
      <c r="N10" s="19">
        <v>160</v>
      </c>
      <c r="O10" s="19">
        <v>270</v>
      </c>
      <c r="P10" s="19">
        <v>520</v>
      </c>
      <c r="Q10" s="19">
        <v>590</v>
      </c>
      <c r="R10" s="19">
        <v>580</v>
      </c>
      <c r="S10" s="19">
        <v>610</v>
      </c>
      <c r="T10" s="19">
        <v>203</v>
      </c>
      <c r="U10" s="19">
        <v>750</v>
      </c>
      <c r="V10" s="19">
        <v>300</v>
      </c>
      <c r="W10" s="19">
        <v>540</v>
      </c>
      <c r="X10" s="19">
        <v>176</v>
      </c>
      <c r="Y10" s="19">
        <v>130</v>
      </c>
      <c r="Z10" s="19">
        <v>465</v>
      </c>
      <c r="AA10" s="19">
        <v>265</v>
      </c>
      <c r="AB10" s="19">
        <v>440</v>
      </c>
      <c r="AC10" s="19">
        <v>585</v>
      </c>
      <c r="AD10" s="19">
        <v>280</v>
      </c>
      <c r="AE10" s="19">
        <v>270</v>
      </c>
      <c r="AF10" s="19">
        <v>150</v>
      </c>
      <c r="AG10" s="19">
        <v>130</v>
      </c>
      <c r="AH10" s="19">
        <v>1657</v>
      </c>
      <c r="AI10" s="87">
        <v>0</v>
      </c>
      <c r="AJ10" s="87">
        <v>0</v>
      </c>
      <c r="AK10" s="87">
        <v>0</v>
      </c>
      <c r="AL10" s="19"/>
      <c r="AM10" s="37">
        <f t="shared" ref="AM10:AM52" si="0">+SUM(D10:AK10)</f>
        <v>12102</v>
      </c>
      <c r="AN10" s="101"/>
      <c r="AO10" s="3"/>
      <c r="AP10" s="3"/>
    </row>
    <row r="11" spans="1:42" ht="16.5" customHeight="1" x14ac:dyDescent="0.3">
      <c r="A11" s="104"/>
      <c r="B11" s="109"/>
      <c r="C11" s="3" t="s">
        <v>1</v>
      </c>
      <c r="D11" s="33">
        <v>230</v>
      </c>
      <c r="E11" s="24">
        <v>550</v>
      </c>
      <c r="F11" s="24">
        <v>200</v>
      </c>
      <c r="G11" s="24">
        <v>248</v>
      </c>
      <c r="H11" s="24">
        <v>98</v>
      </c>
      <c r="I11" s="24">
        <v>620</v>
      </c>
      <c r="J11" s="24">
        <v>405</v>
      </c>
      <c r="K11" s="24">
        <v>430</v>
      </c>
      <c r="L11" s="88">
        <v>0</v>
      </c>
      <c r="M11" s="24">
        <v>250</v>
      </c>
      <c r="N11" s="24">
        <v>160</v>
      </c>
      <c r="O11" s="24">
        <v>270</v>
      </c>
      <c r="P11" s="24">
        <v>520</v>
      </c>
      <c r="Q11" s="24">
        <v>590</v>
      </c>
      <c r="R11" s="24">
        <v>580</v>
      </c>
      <c r="S11" s="24">
        <v>610</v>
      </c>
      <c r="T11" s="24">
        <v>203</v>
      </c>
      <c r="U11" s="24">
        <v>750</v>
      </c>
      <c r="V11" s="24">
        <v>300</v>
      </c>
      <c r="W11" s="24">
        <v>540</v>
      </c>
      <c r="X11" s="34">
        <v>176</v>
      </c>
      <c r="Y11" s="24">
        <v>130</v>
      </c>
      <c r="Z11" s="24">
        <v>465</v>
      </c>
      <c r="AA11" s="24">
        <v>265</v>
      </c>
      <c r="AB11" s="24">
        <v>440</v>
      </c>
      <c r="AC11" s="24">
        <v>585</v>
      </c>
      <c r="AD11" s="24">
        <v>280</v>
      </c>
      <c r="AE11" s="24">
        <v>270</v>
      </c>
      <c r="AF11" s="24">
        <v>150</v>
      </c>
      <c r="AG11" s="24">
        <v>130</v>
      </c>
      <c r="AH11" s="24">
        <v>1657</v>
      </c>
      <c r="AI11" s="88">
        <v>0</v>
      </c>
      <c r="AJ11" s="88">
        <v>0</v>
      </c>
      <c r="AK11" s="88">
        <v>0</v>
      </c>
      <c r="AL11" s="34"/>
      <c r="AM11" s="39">
        <f t="shared" si="0"/>
        <v>12102</v>
      </c>
      <c r="AN11" s="101"/>
      <c r="AO11" s="29"/>
      <c r="AP11" s="29"/>
    </row>
    <row r="12" spans="1:42" ht="16.5" customHeight="1" x14ac:dyDescent="0.3">
      <c r="A12" s="104"/>
      <c r="B12" s="109"/>
      <c r="C12" s="3" t="s">
        <v>25</v>
      </c>
      <c r="D12" s="33">
        <v>230</v>
      </c>
      <c r="E12" s="24">
        <v>550</v>
      </c>
      <c r="F12" s="24">
        <v>200</v>
      </c>
      <c r="G12" s="24">
        <v>248</v>
      </c>
      <c r="H12" s="24">
        <v>98</v>
      </c>
      <c r="I12" s="24">
        <v>620</v>
      </c>
      <c r="J12" s="24">
        <v>405</v>
      </c>
      <c r="K12" s="24">
        <v>430</v>
      </c>
      <c r="L12" s="88">
        <v>0</v>
      </c>
      <c r="M12" s="24">
        <v>250</v>
      </c>
      <c r="N12" s="24">
        <v>160</v>
      </c>
      <c r="O12" s="24">
        <v>270</v>
      </c>
      <c r="P12" s="24">
        <v>520</v>
      </c>
      <c r="Q12" s="24">
        <v>590</v>
      </c>
      <c r="R12" s="24">
        <v>580</v>
      </c>
      <c r="S12" s="24">
        <v>610</v>
      </c>
      <c r="T12" s="24">
        <v>203</v>
      </c>
      <c r="U12" s="24">
        <v>750</v>
      </c>
      <c r="V12" s="24">
        <v>300</v>
      </c>
      <c r="W12" s="24">
        <v>540</v>
      </c>
      <c r="X12" s="34">
        <v>176</v>
      </c>
      <c r="Y12" s="24">
        <v>130</v>
      </c>
      <c r="Z12" s="24">
        <v>465</v>
      </c>
      <c r="AA12" s="24">
        <v>265</v>
      </c>
      <c r="AB12" s="24">
        <v>440</v>
      </c>
      <c r="AC12" s="24">
        <v>585</v>
      </c>
      <c r="AD12" s="24">
        <v>280</v>
      </c>
      <c r="AE12" s="24">
        <v>270</v>
      </c>
      <c r="AF12" s="24">
        <v>150</v>
      </c>
      <c r="AG12" s="24">
        <v>130</v>
      </c>
      <c r="AH12" s="24">
        <v>1657</v>
      </c>
      <c r="AI12" s="88">
        <v>0</v>
      </c>
      <c r="AJ12" s="88">
        <v>0</v>
      </c>
      <c r="AK12" s="88">
        <v>0</v>
      </c>
      <c r="AL12" s="34"/>
      <c r="AM12" s="39">
        <f t="shared" si="0"/>
        <v>12102</v>
      </c>
      <c r="AN12" s="101"/>
      <c r="AO12" s="29"/>
      <c r="AP12" s="29"/>
    </row>
    <row r="13" spans="1:42" ht="16.5" customHeight="1" x14ac:dyDescent="0.2">
      <c r="A13" s="104"/>
      <c r="B13" s="109"/>
      <c r="C13" s="3" t="s">
        <v>26</v>
      </c>
      <c r="D13" s="19">
        <v>230</v>
      </c>
      <c r="E13" s="19">
        <v>550</v>
      </c>
      <c r="F13" s="19">
        <v>200</v>
      </c>
      <c r="G13" s="19">
        <v>248</v>
      </c>
      <c r="H13" s="19">
        <v>98</v>
      </c>
      <c r="I13" s="19">
        <v>620</v>
      </c>
      <c r="J13" s="19">
        <v>405</v>
      </c>
      <c r="K13" s="19">
        <v>430</v>
      </c>
      <c r="L13" s="87">
        <v>0</v>
      </c>
      <c r="M13" s="19">
        <v>250</v>
      </c>
      <c r="N13" s="19">
        <v>160</v>
      </c>
      <c r="O13" s="19">
        <v>270</v>
      </c>
      <c r="P13" s="19">
        <v>520</v>
      </c>
      <c r="Q13" s="19">
        <v>590</v>
      </c>
      <c r="R13" s="19">
        <v>580</v>
      </c>
      <c r="S13" s="19">
        <v>610</v>
      </c>
      <c r="T13" s="19">
        <v>203</v>
      </c>
      <c r="U13" s="19">
        <v>750</v>
      </c>
      <c r="V13" s="19">
        <v>300</v>
      </c>
      <c r="W13" s="19">
        <v>540</v>
      </c>
      <c r="X13" s="19">
        <v>176</v>
      </c>
      <c r="Y13" s="19">
        <v>130</v>
      </c>
      <c r="Z13" s="19">
        <v>465</v>
      </c>
      <c r="AA13" s="19">
        <v>265</v>
      </c>
      <c r="AB13" s="19">
        <v>440</v>
      </c>
      <c r="AC13" s="19">
        <v>585</v>
      </c>
      <c r="AD13" s="19">
        <v>280</v>
      </c>
      <c r="AE13" s="19">
        <v>270</v>
      </c>
      <c r="AF13" s="19">
        <v>150</v>
      </c>
      <c r="AG13" s="19">
        <v>130</v>
      </c>
      <c r="AH13" s="19">
        <v>1657</v>
      </c>
      <c r="AI13" s="87">
        <v>0</v>
      </c>
      <c r="AJ13" s="87">
        <v>0</v>
      </c>
      <c r="AK13" s="87">
        <v>0</v>
      </c>
      <c r="AL13" s="19"/>
      <c r="AM13" s="37">
        <f t="shared" si="0"/>
        <v>12102</v>
      </c>
      <c r="AN13" s="101"/>
      <c r="AO13" s="3"/>
      <c r="AP13" s="3"/>
    </row>
    <row r="14" spans="1:42" ht="16.5" customHeight="1" x14ac:dyDescent="0.2">
      <c r="A14" s="104"/>
      <c r="B14" s="109"/>
      <c r="C14" s="3" t="s">
        <v>27</v>
      </c>
      <c r="D14" s="19">
        <v>230</v>
      </c>
      <c r="E14" s="19">
        <v>550</v>
      </c>
      <c r="F14" s="19">
        <v>200</v>
      </c>
      <c r="G14" s="19">
        <v>248</v>
      </c>
      <c r="H14" s="19">
        <v>98</v>
      </c>
      <c r="I14" s="19">
        <v>620</v>
      </c>
      <c r="J14" s="19">
        <v>405</v>
      </c>
      <c r="K14" s="19">
        <v>430</v>
      </c>
      <c r="L14" s="87">
        <v>0</v>
      </c>
      <c r="M14" s="19">
        <v>250</v>
      </c>
      <c r="N14" s="19">
        <v>160</v>
      </c>
      <c r="O14" s="19">
        <v>270</v>
      </c>
      <c r="P14" s="19">
        <v>520</v>
      </c>
      <c r="Q14" s="19">
        <v>590</v>
      </c>
      <c r="R14" s="19">
        <v>580</v>
      </c>
      <c r="S14" s="19">
        <v>610</v>
      </c>
      <c r="T14" s="19">
        <v>203</v>
      </c>
      <c r="U14" s="19">
        <v>750</v>
      </c>
      <c r="V14" s="19">
        <v>300</v>
      </c>
      <c r="W14" s="19">
        <v>540</v>
      </c>
      <c r="X14" s="19">
        <v>176</v>
      </c>
      <c r="Y14" s="19">
        <v>130</v>
      </c>
      <c r="Z14" s="19">
        <v>465</v>
      </c>
      <c r="AA14" s="19">
        <v>265</v>
      </c>
      <c r="AB14" s="19">
        <v>440</v>
      </c>
      <c r="AC14" s="19">
        <v>585</v>
      </c>
      <c r="AD14" s="19">
        <v>280</v>
      </c>
      <c r="AE14" s="19">
        <v>270</v>
      </c>
      <c r="AF14" s="19">
        <v>150</v>
      </c>
      <c r="AG14" s="19">
        <v>130</v>
      </c>
      <c r="AH14" s="19">
        <v>1657</v>
      </c>
      <c r="AI14" s="87">
        <v>0</v>
      </c>
      <c r="AJ14" s="87">
        <v>0</v>
      </c>
      <c r="AK14" s="87">
        <v>0</v>
      </c>
      <c r="AL14" s="19"/>
      <c r="AM14" s="37">
        <f t="shared" si="0"/>
        <v>12102</v>
      </c>
      <c r="AN14" s="101"/>
      <c r="AO14" s="3"/>
      <c r="AP14" s="3"/>
    </row>
    <row r="15" spans="1:42" ht="16.5" customHeight="1" x14ac:dyDescent="0.2">
      <c r="A15" s="104"/>
      <c r="B15" s="109"/>
      <c r="C15" s="3" t="s">
        <v>28</v>
      </c>
      <c r="D15" s="19">
        <v>230</v>
      </c>
      <c r="E15" s="19">
        <v>550</v>
      </c>
      <c r="F15" s="19">
        <v>200</v>
      </c>
      <c r="G15" s="19">
        <v>248</v>
      </c>
      <c r="H15" s="19">
        <v>98</v>
      </c>
      <c r="I15" s="19">
        <v>620</v>
      </c>
      <c r="J15" s="19">
        <v>405</v>
      </c>
      <c r="K15" s="19">
        <v>430</v>
      </c>
      <c r="L15" s="87">
        <v>0</v>
      </c>
      <c r="M15" s="19">
        <v>250</v>
      </c>
      <c r="N15" s="19">
        <v>160</v>
      </c>
      <c r="O15" s="19">
        <v>270</v>
      </c>
      <c r="P15" s="19">
        <v>520</v>
      </c>
      <c r="Q15" s="19">
        <v>590</v>
      </c>
      <c r="R15" s="19">
        <v>580</v>
      </c>
      <c r="S15" s="19">
        <v>610</v>
      </c>
      <c r="T15" s="19">
        <v>203</v>
      </c>
      <c r="U15" s="19">
        <v>750</v>
      </c>
      <c r="V15" s="19">
        <v>300</v>
      </c>
      <c r="W15" s="19">
        <v>540</v>
      </c>
      <c r="X15" s="19">
        <v>176</v>
      </c>
      <c r="Y15" s="19">
        <v>130</v>
      </c>
      <c r="Z15" s="19">
        <v>465</v>
      </c>
      <c r="AA15" s="19">
        <v>265</v>
      </c>
      <c r="AB15" s="19">
        <v>440</v>
      </c>
      <c r="AC15" s="19">
        <v>585</v>
      </c>
      <c r="AD15" s="19">
        <v>280</v>
      </c>
      <c r="AE15" s="19">
        <v>270</v>
      </c>
      <c r="AF15" s="19">
        <v>150</v>
      </c>
      <c r="AG15" s="19">
        <v>130</v>
      </c>
      <c r="AH15" s="19">
        <v>1657</v>
      </c>
      <c r="AI15" s="87">
        <v>0</v>
      </c>
      <c r="AJ15" s="87">
        <v>0</v>
      </c>
      <c r="AK15" s="87">
        <v>0</v>
      </c>
      <c r="AL15" s="19"/>
      <c r="AM15" s="37">
        <f t="shared" si="0"/>
        <v>12102</v>
      </c>
      <c r="AN15" s="101"/>
      <c r="AO15" s="3"/>
      <c r="AP15" s="3"/>
    </row>
    <row r="16" spans="1:42" ht="16.5" customHeight="1" thickBot="1" x14ac:dyDescent="0.25">
      <c r="A16" s="105"/>
      <c r="B16" s="109"/>
      <c r="C16" s="4" t="s">
        <v>29</v>
      </c>
      <c r="D16" s="20">
        <v>230</v>
      </c>
      <c r="E16" s="20">
        <v>550</v>
      </c>
      <c r="F16" s="20">
        <v>200</v>
      </c>
      <c r="G16" s="20">
        <v>248</v>
      </c>
      <c r="H16" s="20">
        <v>98</v>
      </c>
      <c r="I16" s="20">
        <v>620</v>
      </c>
      <c r="J16" s="20">
        <v>405</v>
      </c>
      <c r="K16" s="20">
        <v>430</v>
      </c>
      <c r="L16" s="89">
        <v>0</v>
      </c>
      <c r="M16" s="20">
        <v>250</v>
      </c>
      <c r="N16" s="20">
        <v>160</v>
      </c>
      <c r="O16" s="20">
        <v>270</v>
      </c>
      <c r="P16" s="20">
        <v>520</v>
      </c>
      <c r="Q16" s="20">
        <v>590</v>
      </c>
      <c r="R16" s="20">
        <v>580</v>
      </c>
      <c r="S16" s="20">
        <v>610</v>
      </c>
      <c r="T16" s="20">
        <v>203</v>
      </c>
      <c r="U16" s="20">
        <v>750</v>
      </c>
      <c r="V16" s="20">
        <v>300</v>
      </c>
      <c r="W16" s="20">
        <v>540</v>
      </c>
      <c r="X16" s="20">
        <v>176</v>
      </c>
      <c r="Y16" s="20">
        <v>130</v>
      </c>
      <c r="Z16" s="20">
        <v>465</v>
      </c>
      <c r="AA16" s="20">
        <v>265</v>
      </c>
      <c r="AB16" s="20">
        <v>440</v>
      </c>
      <c r="AC16" s="20">
        <v>585</v>
      </c>
      <c r="AD16" s="20">
        <v>280</v>
      </c>
      <c r="AE16" s="20">
        <v>270</v>
      </c>
      <c r="AF16" s="20">
        <v>150</v>
      </c>
      <c r="AG16" s="20">
        <v>130</v>
      </c>
      <c r="AH16" s="20">
        <v>1657</v>
      </c>
      <c r="AI16" s="89">
        <v>0</v>
      </c>
      <c r="AJ16" s="89">
        <v>0</v>
      </c>
      <c r="AK16" s="89">
        <v>0</v>
      </c>
      <c r="AL16" s="20"/>
      <c r="AM16" s="38">
        <f t="shared" si="0"/>
        <v>12102</v>
      </c>
      <c r="AN16" s="101"/>
      <c r="AO16" s="4"/>
      <c r="AP16" s="4"/>
    </row>
    <row r="17" spans="1:42" ht="16.5" customHeight="1" x14ac:dyDescent="0.2">
      <c r="A17" s="103" t="s">
        <v>8</v>
      </c>
      <c r="B17" s="108" t="s">
        <v>0</v>
      </c>
      <c r="C17" s="8" t="s">
        <v>30</v>
      </c>
      <c r="D17" s="18">
        <v>230</v>
      </c>
      <c r="E17" s="18">
        <v>500</v>
      </c>
      <c r="F17" s="18">
        <v>160</v>
      </c>
      <c r="G17" s="18">
        <v>201</v>
      </c>
      <c r="H17" s="18">
        <v>77</v>
      </c>
      <c r="I17" s="18">
        <v>620</v>
      </c>
      <c r="J17" s="18">
        <v>370</v>
      </c>
      <c r="K17" s="18">
        <v>281</v>
      </c>
      <c r="L17" s="18">
        <v>120</v>
      </c>
      <c r="M17" s="18">
        <v>250</v>
      </c>
      <c r="N17" s="18">
        <v>120</v>
      </c>
      <c r="O17" s="18">
        <v>270</v>
      </c>
      <c r="P17" s="18">
        <v>520</v>
      </c>
      <c r="Q17" s="18">
        <v>587</v>
      </c>
      <c r="R17" s="18">
        <v>470</v>
      </c>
      <c r="S17" s="18">
        <v>610</v>
      </c>
      <c r="T17" s="18">
        <v>190</v>
      </c>
      <c r="U17" s="18">
        <v>630</v>
      </c>
      <c r="V17" s="18">
        <v>280</v>
      </c>
      <c r="W17" s="18">
        <v>440</v>
      </c>
      <c r="X17" s="18">
        <v>126</v>
      </c>
      <c r="Y17" s="18">
        <v>90</v>
      </c>
      <c r="Z17" s="18">
        <v>400</v>
      </c>
      <c r="AA17" s="18">
        <v>225</v>
      </c>
      <c r="AB17" s="18">
        <v>410</v>
      </c>
      <c r="AC17" s="18">
        <v>570</v>
      </c>
      <c r="AD17" s="18">
        <v>225</v>
      </c>
      <c r="AE17" s="18">
        <v>270</v>
      </c>
      <c r="AF17" s="18">
        <v>120</v>
      </c>
      <c r="AG17" s="18">
        <v>94</v>
      </c>
      <c r="AH17" s="18">
        <v>1235</v>
      </c>
      <c r="AI17" s="18">
        <v>50</v>
      </c>
      <c r="AJ17" s="18">
        <v>223</v>
      </c>
      <c r="AK17" s="18">
        <v>85</v>
      </c>
      <c r="AL17" s="18"/>
      <c r="AM17" s="36">
        <f t="shared" si="0"/>
        <v>11049</v>
      </c>
      <c r="AN17" s="100"/>
      <c r="AO17" s="2"/>
      <c r="AP17" s="2"/>
    </row>
    <row r="18" spans="1:42" ht="16.5" customHeight="1" x14ac:dyDescent="0.3">
      <c r="A18" s="104"/>
      <c r="B18" s="109"/>
      <c r="C18" s="10" t="s">
        <v>31</v>
      </c>
      <c r="D18" s="33">
        <v>230</v>
      </c>
      <c r="E18" s="24">
        <v>500</v>
      </c>
      <c r="F18" s="24">
        <v>160</v>
      </c>
      <c r="G18" s="24">
        <v>201</v>
      </c>
      <c r="H18" s="24">
        <v>77</v>
      </c>
      <c r="I18" s="24">
        <v>620</v>
      </c>
      <c r="J18" s="24">
        <v>370</v>
      </c>
      <c r="K18" s="24">
        <v>281</v>
      </c>
      <c r="L18" s="24">
        <v>120</v>
      </c>
      <c r="M18" s="24">
        <v>250</v>
      </c>
      <c r="N18" s="24">
        <v>120</v>
      </c>
      <c r="O18" s="24">
        <v>270</v>
      </c>
      <c r="P18" s="24">
        <v>520</v>
      </c>
      <c r="Q18" s="24">
        <v>587</v>
      </c>
      <c r="R18" s="24">
        <v>470</v>
      </c>
      <c r="S18" s="24">
        <v>610</v>
      </c>
      <c r="T18" s="24">
        <v>190</v>
      </c>
      <c r="U18" s="24">
        <v>630</v>
      </c>
      <c r="V18" s="24">
        <v>280</v>
      </c>
      <c r="W18" s="24">
        <v>440</v>
      </c>
      <c r="X18" s="24">
        <v>126</v>
      </c>
      <c r="Y18" s="24">
        <v>90</v>
      </c>
      <c r="Z18" s="24">
        <v>400</v>
      </c>
      <c r="AA18" s="24">
        <v>225</v>
      </c>
      <c r="AB18" s="24">
        <v>410</v>
      </c>
      <c r="AC18" s="24">
        <v>570</v>
      </c>
      <c r="AD18" s="24">
        <v>225</v>
      </c>
      <c r="AE18" s="24">
        <v>270</v>
      </c>
      <c r="AF18" s="24">
        <v>120</v>
      </c>
      <c r="AG18" s="24">
        <v>94</v>
      </c>
      <c r="AH18" s="24">
        <v>1235</v>
      </c>
      <c r="AI18" s="24">
        <v>50</v>
      </c>
      <c r="AJ18" s="24">
        <v>223</v>
      </c>
      <c r="AK18" s="24">
        <v>85</v>
      </c>
      <c r="AL18" s="24"/>
      <c r="AM18" s="39">
        <f t="shared" si="0"/>
        <v>11049</v>
      </c>
      <c r="AN18" s="102"/>
      <c r="AO18" s="29"/>
      <c r="AP18" s="29"/>
    </row>
    <row r="19" spans="1:42" ht="16.5" customHeight="1" x14ac:dyDescent="0.3">
      <c r="A19" s="104"/>
      <c r="B19" s="109"/>
      <c r="C19" s="9" t="s">
        <v>108</v>
      </c>
      <c r="D19" s="19">
        <v>230</v>
      </c>
      <c r="E19" s="19">
        <v>500</v>
      </c>
      <c r="F19" s="19">
        <v>160</v>
      </c>
      <c r="G19" s="19">
        <v>201</v>
      </c>
      <c r="H19" s="19">
        <v>77</v>
      </c>
      <c r="I19" s="19">
        <v>620</v>
      </c>
      <c r="J19" s="19">
        <v>370</v>
      </c>
      <c r="K19" s="19">
        <v>281</v>
      </c>
      <c r="L19" s="19">
        <v>120</v>
      </c>
      <c r="M19" s="19">
        <v>250</v>
      </c>
      <c r="N19" s="19">
        <v>120</v>
      </c>
      <c r="O19" s="19">
        <v>270</v>
      </c>
      <c r="P19" s="19">
        <v>520</v>
      </c>
      <c r="Q19" s="19">
        <v>587</v>
      </c>
      <c r="R19" s="19">
        <v>470</v>
      </c>
      <c r="S19" s="19">
        <v>610</v>
      </c>
      <c r="T19" s="19">
        <v>190</v>
      </c>
      <c r="U19" s="19">
        <v>630</v>
      </c>
      <c r="V19" s="19">
        <v>280</v>
      </c>
      <c r="W19" s="19">
        <v>440</v>
      </c>
      <c r="X19" s="19">
        <v>126</v>
      </c>
      <c r="Y19" s="19">
        <v>90</v>
      </c>
      <c r="Z19" s="19">
        <v>400</v>
      </c>
      <c r="AA19" s="19">
        <v>225</v>
      </c>
      <c r="AB19" s="19">
        <v>410</v>
      </c>
      <c r="AC19" s="19">
        <v>570</v>
      </c>
      <c r="AD19" s="19">
        <v>225</v>
      </c>
      <c r="AE19" s="19">
        <v>270</v>
      </c>
      <c r="AF19" s="19">
        <v>120</v>
      </c>
      <c r="AG19" s="19">
        <v>94</v>
      </c>
      <c r="AH19" s="19">
        <v>1235</v>
      </c>
      <c r="AI19" s="19">
        <v>50</v>
      </c>
      <c r="AJ19" s="19">
        <v>223</v>
      </c>
      <c r="AK19" s="19">
        <v>85</v>
      </c>
      <c r="AL19" s="19"/>
      <c r="AM19" s="37">
        <f t="shared" si="0"/>
        <v>11049</v>
      </c>
      <c r="AN19" s="102"/>
      <c r="AO19" s="3"/>
      <c r="AP19" s="3"/>
    </row>
    <row r="20" spans="1:42" ht="16.5" customHeight="1" x14ac:dyDescent="0.3">
      <c r="A20" s="104"/>
      <c r="B20" s="109"/>
      <c r="C20" s="9" t="s">
        <v>32</v>
      </c>
      <c r="D20" s="19">
        <v>230</v>
      </c>
      <c r="E20" s="19">
        <v>500</v>
      </c>
      <c r="F20" s="19">
        <v>160</v>
      </c>
      <c r="G20" s="19">
        <v>201</v>
      </c>
      <c r="H20" s="19">
        <v>77</v>
      </c>
      <c r="I20" s="19">
        <v>620</v>
      </c>
      <c r="J20" s="19">
        <v>370</v>
      </c>
      <c r="K20" s="19">
        <v>281</v>
      </c>
      <c r="L20" s="19">
        <v>120</v>
      </c>
      <c r="M20" s="19">
        <v>250</v>
      </c>
      <c r="N20" s="19">
        <v>120</v>
      </c>
      <c r="O20" s="19">
        <v>270</v>
      </c>
      <c r="P20" s="19">
        <v>520</v>
      </c>
      <c r="Q20" s="19">
        <v>587</v>
      </c>
      <c r="R20" s="19">
        <v>470</v>
      </c>
      <c r="S20" s="19">
        <v>610</v>
      </c>
      <c r="T20" s="19">
        <v>190</v>
      </c>
      <c r="U20" s="19">
        <v>630</v>
      </c>
      <c r="V20" s="19">
        <v>280</v>
      </c>
      <c r="W20" s="19">
        <v>440</v>
      </c>
      <c r="X20" s="19">
        <v>126</v>
      </c>
      <c r="Y20" s="19">
        <v>90</v>
      </c>
      <c r="Z20" s="19">
        <v>400</v>
      </c>
      <c r="AA20" s="19">
        <v>225</v>
      </c>
      <c r="AB20" s="19">
        <v>410</v>
      </c>
      <c r="AC20" s="19">
        <v>570</v>
      </c>
      <c r="AD20" s="19">
        <v>225</v>
      </c>
      <c r="AE20" s="19">
        <v>270</v>
      </c>
      <c r="AF20" s="19">
        <v>120</v>
      </c>
      <c r="AG20" s="19">
        <v>94</v>
      </c>
      <c r="AH20" s="19">
        <v>1235</v>
      </c>
      <c r="AI20" s="19">
        <v>50</v>
      </c>
      <c r="AJ20" s="19">
        <v>223</v>
      </c>
      <c r="AK20" s="19">
        <v>85</v>
      </c>
      <c r="AL20" s="19"/>
      <c r="AM20" s="37">
        <f t="shared" si="0"/>
        <v>11049</v>
      </c>
      <c r="AN20" s="102"/>
      <c r="AO20" s="3"/>
      <c r="AP20" s="3"/>
    </row>
    <row r="21" spans="1:42" ht="16.5" customHeight="1" x14ac:dyDescent="0.3">
      <c r="A21" s="104"/>
      <c r="B21" s="109"/>
      <c r="C21" s="9" t="s">
        <v>9</v>
      </c>
      <c r="D21" s="19">
        <v>230</v>
      </c>
      <c r="E21" s="19">
        <v>500</v>
      </c>
      <c r="F21" s="19">
        <v>160</v>
      </c>
      <c r="G21" s="19">
        <v>201</v>
      </c>
      <c r="H21" s="19">
        <v>77</v>
      </c>
      <c r="I21" s="19">
        <v>620</v>
      </c>
      <c r="J21" s="19">
        <v>370</v>
      </c>
      <c r="K21" s="19">
        <v>281</v>
      </c>
      <c r="L21" s="19">
        <v>120</v>
      </c>
      <c r="M21" s="19">
        <v>250</v>
      </c>
      <c r="N21" s="19">
        <v>120</v>
      </c>
      <c r="O21" s="19">
        <v>270</v>
      </c>
      <c r="P21" s="19">
        <v>520</v>
      </c>
      <c r="Q21" s="19">
        <v>587</v>
      </c>
      <c r="R21" s="19">
        <v>470</v>
      </c>
      <c r="S21" s="19">
        <v>610</v>
      </c>
      <c r="T21" s="19">
        <v>190</v>
      </c>
      <c r="U21" s="19">
        <v>630</v>
      </c>
      <c r="V21" s="19">
        <v>280</v>
      </c>
      <c r="W21" s="19">
        <v>440</v>
      </c>
      <c r="X21" s="19">
        <v>126</v>
      </c>
      <c r="Y21" s="19">
        <v>90</v>
      </c>
      <c r="Z21" s="19">
        <v>400</v>
      </c>
      <c r="AA21" s="19">
        <v>225</v>
      </c>
      <c r="AB21" s="19">
        <v>410</v>
      </c>
      <c r="AC21" s="19">
        <v>570</v>
      </c>
      <c r="AD21" s="19">
        <v>225</v>
      </c>
      <c r="AE21" s="19">
        <v>270</v>
      </c>
      <c r="AF21" s="19">
        <v>120</v>
      </c>
      <c r="AG21" s="19">
        <v>94</v>
      </c>
      <c r="AH21" s="19">
        <v>1235</v>
      </c>
      <c r="AI21" s="19">
        <v>50</v>
      </c>
      <c r="AJ21" s="19">
        <v>223</v>
      </c>
      <c r="AK21" s="19">
        <v>85</v>
      </c>
      <c r="AL21" s="19"/>
      <c r="AM21" s="37">
        <f t="shared" si="0"/>
        <v>11049</v>
      </c>
      <c r="AN21" s="102"/>
      <c r="AO21" s="3"/>
      <c r="AP21" s="3"/>
    </row>
    <row r="22" spans="1:42" ht="16.5" customHeight="1" x14ac:dyDescent="0.3">
      <c r="A22" s="104"/>
      <c r="B22" s="109"/>
      <c r="C22" s="9" t="s">
        <v>28</v>
      </c>
      <c r="D22" s="19">
        <v>230</v>
      </c>
      <c r="E22" s="19">
        <v>500</v>
      </c>
      <c r="F22" s="19">
        <v>160</v>
      </c>
      <c r="G22" s="19">
        <v>201</v>
      </c>
      <c r="H22" s="19">
        <v>77</v>
      </c>
      <c r="I22" s="19">
        <v>620</v>
      </c>
      <c r="J22" s="19">
        <v>370</v>
      </c>
      <c r="K22" s="19">
        <v>281</v>
      </c>
      <c r="L22" s="19">
        <v>120</v>
      </c>
      <c r="M22" s="19">
        <v>250</v>
      </c>
      <c r="N22" s="19">
        <v>120</v>
      </c>
      <c r="O22" s="19">
        <v>270</v>
      </c>
      <c r="P22" s="19">
        <v>520</v>
      </c>
      <c r="Q22" s="19">
        <v>587</v>
      </c>
      <c r="R22" s="19">
        <v>470</v>
      </c>
      <c r="S22" s="19">
        <v>610</v>
      </c>
      <c r="T22" s="19">
        <v>190</v>
      </c>
      <c r="U22" s="19">
        <v>630</v>
      </c>
      <c r="V22" s="19">
        <v>280</v>
      </c>
      <c r="W22" s="19">
        <v>440</v>
      </c>
      <c r="X22" s="19">
        <v>126</v>
      </c>
      <c r="Y22" s="19">
        <v>90</v>
      </c>
      <c r="Z22" s="19">
        <v>400</v>
      </c>
      <c r="AA22" s="19">
        <v>225</v>
      </c>
      <c r="AB22" s="19">
        <v>410</v>
      </c>
      <c r="AC22" s="19">
        <v>570</v>
      </c>
      <c r="AD22" s="19">
        <v>225</v>
      </c>
      <c r="AE22" s="19">
        <v>270</v>
      </c>
      <c r="AF22" s="19">
        <v>120</v>
      </c>
      <c r="AG22" s="19">
        <v>94</v>
      </c>
      <c r="AH22" s="19">
        <v>1235</v>
      </c>
      <c r="AI22" s="19">
        <v>50</v>
      </c>
      <c r="AJ22" s="19">
        <v>223</v>
      </c>
      <c r="AK22" s="19">
        <v>85</v>
      </c>
      <c r="AL22" s="19"/>
      <c r="AM22" s="37">
        <f t="shared" si="0"/>
        <v>11049</v>
      </c>
      <c r="AN22" s="102"/>
      <c r="AO22" s="3"/>
      <c r="AP22" s="3"/>
    </row>
    <row r="23" spans="1:42" ht="16.5" customHeight="1" thickBot="1" x14ac:dyDescent="0.25">
      <c r="A23" s="104"/>
      <c r="B23" s="109"/>
      <c r="C23" s="9" t="s">
        <v>33</v>
      </c>
      <c r="D23" s="20">
        <v>230</v>
      </c>
      <c r="E23" s="20">
        <v>500</v>
      </c>
      <c r="F23" s="20">
        <v>160</v>
      </c>
      <c r="G23" s="20">
        <v>201</v>
      </c>
      <c r="H23" s="20">
        <v>77</v>
      </c>
      <c r="I23" s="20">
        <v>620</v>
      </c>
      <c r="J23" s="20">
        <v>370</v>
      </c>
      <c r="K23" s="20">
        <v>281</v>
      </c>
      <c r="L23" s="20">
        <v>120</v>
      </c>
      <c r="M23" s="20">
        <v>250</v>
      </c>
      <c r="N23" s="20">
        <v>120</v>
      </c>
      <c r="O23" s="20">
        <v>270</v>
      </c>
      <c r="P23" s="20">
        <v>520</v>
      </c>
      <c r="Q23" s="20">
        <v>587</v>
      </c>
      <c r="R23" s="20">
        <v>470</v>
      </c>
      <c r="S23" s="20">
        <v>610</v>
      </c>
      <c r="T23" s="20">
        <v>190</v>
      </c>
      <c r="U23" s="20">
        <v>630</v>
      </c>
      <c r="V23" s="20">
        <v>280</v>
      </c>
      <c r="W23" s="20">
        <v>440</v>
      </c>
      <c r="X23" s="20">
        <v>126</v>
      </c>
      <c r="Y23" s="20">
        <v>90</v>
      </c>
      <c r="Z23" s="20">
        <v>400</v>
      </c>
      <c r="AA23" s="20">
        <v>225</v>
      </c>
      <c r="AB23" s="20">
        <v>410</v>
      </c>
      <c r="AC23" s="20">
        <v>570</v>
      </c>
      <c r="AD23" s="20">
        <v>225</v>
      </c>
      <c r="AE23" s="20">
        <v>270</v>
      </c>
      <c r="AF23" s="20">
        <v>120</v>
      </c>
      <c r="AG23" s="20">
        <v>94</v>
      </c>
      <c r="AH23" s="20">
        <v>1235</v>
      </c>
      <c r="AI23" s="20">
        <v>50</v>
      </c>
      <c r="AJ23" s="20">
        <v>223</v>
      </c>
      <c r="AK23" s="20">
        <v>85</v>
      </c>
      <c r="AL23" s="20"/>
      <c r="AM23" s="38">
        <f t="shared" si="0"/>
        <v>11049</v>
      </c>
      <c r="AN23" s="4"/>
      <c r="AO23" s="4"/>
      <c r="AP23" s="4"/>
    </row>
    <row r="24" spans="1:42" s="30" customFormat="1" x14ac:dyDescent="0.2">
      <c r="A24" s="104"/>
      <c r="B24" s="113" t="s">
        <v>79</v>
      </c>
      <c r="C24" s="8" t="s">
        <v>127</v>
      </c>
      <c r="D24" s="18">
        <v>140</v>
      </c>
      <c r="E24" s="18">
        <v>250</v>
      </c>
      <c r="F24" s="18">
        <v>160</v>
      </c>
      <c r="G24" s="18">
        <v>202</v>
      </c>
      <c r="H24" s="18">
        <v>0</v>
      </c>
      <c r="I24" s="18">
        <v>165</v>
      </c>
      <c r="J24" s="18">
        <v>166</v>
      </c>
      <c r="K24" s="18">
        <v>0</v>
      </c>
      <c r="L24" s="18">
        <v>80</v>
      </c>
      <c r="M24" s="18">
        <v>125</v>
      </c>
      <c r="N24" s="18">
        <v>60</v>
      </c>
      <c r="O24" s="18">
        <v>95</v>
      </c>
      <c r="P24" s="18">
        <v>220</v>
      </c>
      <c r="Q24" s="18">
        <v>287</v>
      </c>
      <c r="R24" s="18">
        <v>150</v>
      </c>
      <c r="S24" s="18">
        <v>210</v>
      </c>
      <c r="T24" s="18">
        <v>48</v>
      </c>
      <c r="U24" s="18">
        <v>0</v>
      </c>
      <c r="V24" s="18">
        <v>138</v>
      </c>
      <c r="W24" s="18">
        <v>125</v>
      </c>
      <c r="X24" s="18">
        <v>82</v>
      </c>
      <c r="Y24" s="18">
        <v>90</v>
      </c>
      <c r="Z24" s="18">
        <v>115</v>
      </c>
      <c r="AA24" s="18">
        <v>135</v>
      </c>
      <c r="AB24" s="18">
        <v>96</v>
      </c>
      <c r="AC24" s="18">
        <v>300</v>
      </c>
      <c r="AD24" s="18">
        <v>135</v>
      </c>
      <c r="AE24" s="18">
        <v>0</v>
      </c>
      <c r="AF24" s="18">
        <v>40</v>
      </c>
      <c r="AG24" s="18">
        <v>94</v>
      </c>
      <c r="AH24" s="18">
        <v>557</v>
      </c>
      <c r="AI24" s="18">
        <v>50</v>
      </c>
      <c r="AJ24" s="18">
        <v>128</v>
      </c>
      <c r="AK24" s="18">
        <v>85</v>
      </c>
      <c r="AL24" s="18"/>
      <c r="AM24" s="36">
        <f t="shared" ref="AM24:AM31" si="1">+SUM(D24:AK24)</f>
        <v>4528</v>
      </c>
      <c r="AN24" s="2"/>
      <c r="AO24" s="2"/>
      <c r="AP24" s="2"/>
    </row>
    <row r="25" spans="1:42" s="30" customFormat="1" x14ac:dyDescent="0.2">
      <c r="A25" s="104"/>
      <c r="B25" s="114"/>
      <c r="C25" s="9" t="s">
        <v>128</v>
      </c>
      <c r="D25" s="19">
        <v>0</v>
      </c>
      <c r="E25" s="19">
        <v>150</v>
      </c>
      <c r="F25" s="19">
        <v>0</v>
      </c>
      <c r="G25" s="19">
        <v>0</v>
      </c>
      <c r="H25" s="19">
        <v>0</v>
      </c>
      <c r="I25" s="19">
        <v>207</v>
      </c>
      <c r="J25" s="19">
        <v>124</v>
      </c>
      <c r="K25" s="19">
        <v>69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140</v>
      </c>
      <c r="S25" s="19">
        <v>210</v>
      </c>
      <c r="T25" s="19">
        <v>96</v>
      </c>
      <c r="U25" s="19">
        <v>135</v>
      </c>
      <c r="V25" s="19">
        <v>0</v>
      </c>
      <c r="W25" s="19">
        <v>155</v>
      </c>
      <c r="X25" s="19">
        <v>0</v>
      </c>
      <c r="Y25" s="19">
        <v>0</v>
      </c>
      <c r="Z25" s="19">
        <v>114</v>
      </c>
      <c r="AA25" s="19">
        <v>0</v>
      </c>
      <c r="AB25" s="19">
        <v>0</v>
      </c>
      <c r="AC25" s="19">
        <v>155</v>
      </c>
      <c r="AD25" s="19">
        <v>0</v>
      </c>
      <c r="AE25" s="19">
        <v>0</v>
      </c>
      <c r="AF25" s="19">
        <v>0</v>
      </c>
      <c r="AG25" s="19">
        <v>0</v>
      </c>
      <c r="AH25" s="19">
        <v>240</v>
      </c>
      <c r="AI25" s="19">
        <v>0</v>
      </c>
      <c r="AJ25" s="19">
        <v>95</v>
      </c>
      <c r="AK25" s="19">
        <v>0</v>
      </c>
      <c r="AL25" s="19"/>
      <c r="AM25" s="37">
        <f t="shared" si="1"/>
        <v>1890</v>
      </c>
      <c r="AN25" s="3"/>
      <c r="AO25" s="3"/>
      <c r="AP25" s="3"/>
    </row>
    <row r="26" spans="1:42" s="30" customFormat="1" ht="19.149999999999999" customHeight="1" x14ac:dyDescent="0.3">
      <c r="A26" s="104"/>
      <c r="B26" s="114"/>
      <c r="C26" s="14" t="s">
        <v>129</v>
      </c>
      <c r="D26" s="19">
        <v>95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95</v>
      </c>
      <c r="P26" s="19">
        <v>220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145</v>
      </c>
      <c r="AC26" s="19">
        <v>0</v>
      </c>
      <c r="AD26" s="19">
        <v>0</v>
      </c>
      <c r="AE26" s="19">
        <v>135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/>
      <c r="AM26" s="37">
        <f t="shared" si="1"/>
        <v>690</v>
      </c>
      <c r="AN26" s="3"/>
      <c r="AO26" s="3"/>
      <c r="AP26" s="3"/>
    </row>
    <row r="27" spans="1:42" s="30" customFormat="1" x14ac:dyDescent="0.3">
      <c r="A27" s="104"/>
      <c r="B27" s="114"/>
      <c r="C27" s="9" t="s">
        <v>130</v>
      </c>
      <c r="D27" s="19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200</v>
      </c>
      <c r="R27" s="90">
        <v>100</v>
      </c>
      <c r="S27" s="90">
        <v>110</v>
      </c>
      <c r="T27" s="90">
        <v>48</v>
      </c>
      <c r="U27" s="90">
        <v>0</v>
      </c>
      <c r="V27" s="90">
        <v>95</v>
      </c>
      <c r="W27" s="90">
        <v>0</v>
      </c>
      <c r="X27" s="90">
        <v>0</v>
      </c>
      <c r="Y27" s="90">
        <v>0</v>
      </c>
      <c r="Z27" s="90">
        <v>120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/>
      <c r="AM27" s="91">
        <f t="shared" si="1"/>
        <v>673</v>
      </c>
      <c r="AN27" s="92"/>
      <c r="AO27" s="92"/>
      <c r="AP27" s="92"/>
    </row>
    <row r="28" spans="1:42" s="30" customFormat="1" x14ac:dyDescent="0.2">
      <c r="A28" s="104"/>
      <c r="B28" s="114"/>
      <c r="C28" s="9" t="s">
        <v>131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124</v>
      </c>
      <c r="J28" s="19">
        <v>80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110</v>
      </c>
      <c r="Q28" s="19">
        <v>100</v>
      </c>
      <c r="R28" s="19">
        <v>80</v>
      </c>
      <c r="S28" s="19">
        <v>110</v>
      </c>
      <c r="T28" s="19">
        <v>0</v>
      </c>
      <c r="U28" s="19">
        <v>0</v>
      </c>
      <c r="V28" s="19">
        <v>0</v>
      </c>
      <c r="W28" s="19">
        <v>80</v>
      </c>
      <c r="X28" s="19">
        <v>0</v>
      </c>
      <c r="Y28" s="19">
        <v>0</v>
      </c>
      <c r="Z28" s="19">
        <v>92</v>
      </c>
      <c r="AA28" s="19">
        <v>0</v>
      </c>
      <c r="AB28" s="19">
        <v>85</v>
      </c>
      <c r="AC28" s="19">
        <v>105</v>
      </c>
      <c r="AD28" s="19">
        <v>90</v>
      </c>
      <c r="AE28" s="19">
        <v>0</v>
      </c>
      <c r="AF28" s="19">
        <v>0</v>
      </c>
      <c r="AG28" s="19">
        <v>0</v>
      </c>
      <c r="AH28" s="19">
        <v>123</v>
      </c>
      <c r="AI28" s="19">
        <v>0</v>
      </c>
      <c r="AJ28" s="19">
        <v>0</v>
      </c>
      <c r="AK28" s="19">
        <v>0</v>
      </c>
      <c r="AL28" s="19"/>
      <c r="AM28" s="37">
        <f t="shared" si="1"/>
        <v>1179</v>
      </c>
      <c r="AN28" s="3"/>
      <c r="AO28" s="3"/>
      <c r="AP28" s="3"/>
    </row>
    <row r="29" spans="1:42" s="30" customFormat="1" x14ac:dyDescent="0.2">
      <c r="A29" s="104"/>
      <c r="B29" s="114"/>
      <c r="C29" s="9" t="s">
        <v>132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124</v>
      </c>
      <c r="J29" s="19">
        <v>0</v>
      </c>
      <c r="K29" s="19">
        <v>0</v>
      </c>
      <c r="L29" s="19">
        <v>0</v>
      </c>
      <c r="M29" s="19">
        <v>0</v>
      </c>
      <c r="N29" s="19">
        <v>60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315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80</v>
      </c>
      <c r="AI29" s="19">
        <v>0</v>
      </c>
      <c r="AJ29" s="19">
        <v>0</v>
      </c>
      <c r="AK29" s="19">
        <v>0</v>
      </c>
      <c r="AL29" s="19"/>
      <c r="AM29" s="37">
        <f t="shared" si="1"/>
        <v>579</v>
      </c>
      <c r="AN29" s="3"/>
      <c r="AO29" s="3"/>
      <c r="AP29" s="3"/>
    </row>
    <row r="30" spans="1:42" s="30" customFormat="1" x14ac:dyDescent="0.2">
      <c r="A30" s="104"/>
      <c r="B30" s="114"/>
      <c r="C30" s="9" t="s">
        <v>27</v>
      </c>
      <c r="D30" s="19">
        <v>0</v>
      </c>
      <c r="E30" s="19">
        <v>105</v>
      </c>
      <c r="F30" s="19">
        <v>0</v>
      </c>
      <c r="G30" s="19">
        <v>0</v>
      </c>
      <c r="H30" s="19">
        <v>77</v>
      </c>
      <c r="I30" s="19">
        <v>0</v>
      </c>
      <c r="J30" s="19">
        <v>0</v>
      </c>
      <c r="K30" s="19">
        <v>115</v>
      </c>
      <c r="L30" s="19">
        <v>0</v>
      </c>
      <c r="M30" s="19">
        <v>125</v>
      </c>
      <c r="N30" s="19">
        <v>0</v>
      </c>
      <c r="O30" s="19">
        <v>105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90</v>
      </c>
      <c r="V30" s="19">
        <v>47</v>
      </c>
      <c r="W30" s="19">
        <v>80</v>
      </c>
      <c r="X30" s="19">
        <v>44</v>
      </c>
      <c r="Y30" s="19">
        <v>0</v>
      </c>
      <c r="Z30" s="19">
        <v>0</v>
      </c>
      <c r="AA30" s="19">
        <v>90</v>
      </c>
      <c r="AB30" s="19">
        <v>84</v>
      </c>
      <c r="AC30" s="19">
        <v>105</v>
      </c>
      <c r="AD30" s="19">
        <v>0</v>
      </c>
      <c r="AE30" s="19">
        <v>135</v>
      </c>
      <c r="AF30" s="19">
        <v>40</v>
      </c>
      <c r="AG30" s="19">
        <v>0</v>
      </c>
      <c r="AH30" s="19">
        <v>225</v>
      </c>
      <c r="AI30" s="19">
        <v>0</v>
      </c>
      <c r="AJ30" s="19">
        <v>0</v>
      </c>
      <c r="AK30" s="19">
        <v>0</v>
      </c>
      <c r="AL30" s="19"/>
      <c r="AM30" s="37">
        <f t="shared" si="1"/>
        <v>1467</v>
      </c>
      <c r="AN30" s="3"/>
      <c r="AO30" s="3"/>
      <c r="AP30" s="3"/>
    </row>
    <row r="31" spans="1:42" s="30" customFormat="1" ht="17.25" thickBot="1" x14ac:dyDescent="0.25">
      <c r="A31" s="105"/>
      <c r="B31" s="115"/>
      <c r="C31" s="93" t="s">
        <v>133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97</v>
      </c>
      <c r="L31" s="20">
        <v>40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90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40</v>
      </c>
      <c r="AG31" s="20">
        <v>0</v>
      </c>
      <c r="AH31" s="20">
        <v>10</v>
      </c>
      <c r="AI31" s="20">
        <v>0</v>
      </c>
      <c r="AJ31" s="20">
        <v>0</v>
      </c>
      <c r="AK31" s="20">
        <v>0</v>
      </c>
      <c r="AL31" s="20"/>
      <c r="AM31" s="38">
        <f t="shared" si="1"/>
        <v>277</v>
      </c>
      <c r="AN31" s="4"/>
      <c r="AO31" s="4"/>
      <c r="AP31" s="4"/>
    </row>
    <row r="32" spans="1:42" ht="16.5" customHeight="1" x14ac:dyDescent="0.3">
      <c r="A32" s="103" t="s">
        <v>10</v>
      </c>
      <c r="B32" s="108" t="s">
        <v>0</v>
      </c>
      <c r="C32" s="15" t="s">
        <v>11</v>
      </c>
      <c r="D32" s="18">
        <v>180</v>
      </c>
      <c r="E32" s="18">
        <v>500</v>
      </c>
      <c r="F32" s="18">
        <v>160</v>
      </c>
      <c r="G32" s="18">
        <v>202</v>
      </c>
      <c r="H32" s="18">
        <v>78</v>
      </c>
      <c r="I32" s="18">
        <v>655</v>
      </c>
      <c r="J32" s="18">
        <v>296</v>
      </c>
      <c r="K32" s="18">
        <v>258</v>
      </c>
      <c r="L32" s="18">
        <v>105</v>
      </c>
      <c r="M32" s="18">
        <v>250</v>
      </c>
      <c r="N32" s="18">
        <v>160</v>
      </c>
      <c r="O32" s="18">
        <v>270</v>
      </c>
      <c r="P32" s="18">
        <v>520</v>
      </c>
      <c r="Q32" s="18">
        <v>565</v>
      </c>
      <c r="R32" s="18">
        <v>455</v>
      </c>
      <c r="S32" s="18">
        <v>610</v>
      </c>
      <c r="T32" s="18">
        <v>180</v>
      </c>
      <c r="U32" s="18">
        <v>585</v>
      </c>
      <c r="V32" s="18">
        <v>280</v>
      </c>
      <c r="W32" s="18">
        <v>385</v>
      </c>
      <c r="X32" s="18">
        <v>123</v>
      </c>
      <c r="Y32" s="18">
        <v>95</v>
      </c>
      <c r="Z32" s="18">
        <v>450</v>
      </c>
      <c r="AA32" s="18">
        <v>190</v>
      </c>
      <c r="AB32" s="18">
        <v>376</v>
      </c>
      <c r="AC32" s="18">
        <v>550</v>
      </c>
      <c r="AD32" s="18">
        <v>222</v>
      </c>
      <c r="AE32" s="18">
        <v>260</v>
      </c>
      <c r="AF32" s="18">
        <v>125</v>
      </c>
      <c r="AG32" s="18">
        <v>105</v>
      </c>
      <c r="AH32" s="18">
        <v>1173</v>
      </c>
      <c r="AI32" s="18">
        <v>130</v>
      </c>
      <c r="AJ32" s="18">
        <v>158</v>
      </c>
      <c r="AK32" s="18">
        <v>100</v>
      </c>
      <c r="AL32" s="18"/>
      <c r="AM32" s="36">
        <f t="shared" si="0"/>
        <v>10751</v>
      </c>
      <c r="AN32" s="2"/>
      <c r="AO32" s="2"/>
      <c r="AP32" s="2"/>
    </row>
    <row r="33" spans="1:42" ht="16.5" customHeight="1" x14ac:dyDescent="0.3">
      <c r="A33" s="104"/>
      <c r="B33" s="109"/>
      <c r="C33" s="14" t="s">
        <v>12</v>
      </c>
      <c r="D33" s="19">
        <v>180</v>
      </c>
      <c r="E33" s="19">
        <v>500</v>
      </c>
      <c r="F33" s="19">
        <v>160</v>
      </c>
      <c r="G33" s="19">
        <v>202</v>
      </c>
      <c r="H33" s="19">
        <v>78</v>
      </c>
      <c r="I33" s="19">
        <v>655</v>
      </c>
      <c r="J33" s="19">
        <v>296</v>
      </c>
      <c r="K33" s="19">
        <v>258</v>
      </c>
      <c r="L33" s="19">
        <v>105</v>
      </c>
      <c r="M33" s="19">
        <v>250</v>
      </c>
      <c r="N33" s="19">
        <v>160</v>
      </c>
      <c r="O33" s="19">
        <v>270</v>
      </c>
      <c r="P33" s="19">
        <v>520</v>
      </c>
      <c r="Q33" s="19">
        <v>565</v>
      </c>
      <c r="R33" s="19">
        <v>455</v>
      </c>
      <c r="S33" s="19">
        <v>610</v>
      </c>
      <c r="T33" s="19">
        <v>180</v>
      </c>
      <c r="U33" s="19">
        <v>585</v>
      </c>
      <c r="V33" s="19">
        <v>280</v>
      </c>
      <c r="W33" s="19">
        <v>385</v>
      </c>
      <c r="X33" s="19">
        <v>123</v>
      </c>
      <c r="Y33" s="19">
        <v>95</v>
      </c>
      <c r="Z33" s="19">
        <v>450</v>
      </c>
      <c r="AA33" s="19">
        <v>190</v>
      </c>
      <c r="AB33" s="19">
        <v>376</v>
      </c>
      <c r="AC33" s="19">
        <v>550</v>
      </c>
      <c r="AD33" s="19">
        <v>222</v>
      </c>
      <c r="AE33" s="19">
        <v>260</v>
      </c>
      <c r="AF33" s="19">
        <v>125</v>
      </c>
      <c r="AG33" s="19">
        <v>105</v>
      </c>
      <c r="AH33" s="19">
        <v>1173</v>
      </c>
      <c r="AI33" s="19">
        <v>130</v>
      </c>
      <c r="AJ33" s="19">
        <v>158</v>
      </c>
      <c r="AK33" s="19">
        <v>100</v>
      </c>
      <c r="AL33" s="19"/>
      <c r="AM33" s="37">
        <f t="shared" si="0"/>
        <v>10751</v>
      </c>
      <c r="AN33" s="3"/>
      <c r="AO33" s="3"/>
      <c r="AP33" s="3"/>
    </row>
    <row r="34" spans="1:42" ht="16.5" customHeight="1" x14ac:dyDescent="0.3">
      <c r="A34" s="104"/>
      <c r="B34" s="109"/>
      <c r="C34" s="14" t="s">
        <v>3</v>
      </c>
      <c r="D34" s="21">
        <v>180</v>
      </c>
      <c r="E34" s="21">
        <v>500</v>
      </c>
      <c r="F34" s="21">
        <v>160</v>
      </c>
      <c r="G34" s="21">
        <v>202</v>
      </c>
      <c r="H34" s="21">
        <v>78</v>
      </c>
      <c r="I34" s="21">
        <v>655</v>
      </c>
      <c r="J34" s="21">
        <v>296</v>
      </c>
      <c r="K34" s="21">
        <v>258</v>
      </c>
      <c r="L34" s="21">
        <v>105</v>
      </c>
      <c r="M34" s="21">
        <v>250</v>
      </c>
      <c r="N34" s="21">
        <v>160</v>
      </c>
      <c r="O34" s="21">
        <v>270</v>
      </c>
      <c r="P34" s="21">
        <v>520</v>
      </c>
      <c r="Q34" s="21">
        <v>565</v>
      </c>
      <c r="R34" s="21">
        <v>455</v>
      </c>
      <c r="S34" s="21">
        <v>610</v>
      </c>
      <c r="T34" s="21">
        <v>180</v>
      </c>
      <c r="U34" s="21">
        <v>585</v>
      </c>
      <c r="V34" s="21">
        <v>280</v>
      </c>
      <c r="W34" s="21">
        <v>385</v>
      </c>
      <c r="X34" s="21">
        <v>123</v>
      </c>
      <c r="Y34" s="21">
        <v>95</v>
      </c>
      <c r="Z34" s="21">
        <v>450</v>
      </c>
      <c r="AA34" s="21">
        <v>190</v>
      </c>
      <c r="AB34" s="21">
        <v>376</v>
      </c>
      <c r="AC34" s="21">
        <v>550</v>
      </c>
      <c r="AD34" s="21">
        <v>222</v>
      </c>
      <c r="AE34" s="21">
        <v>260</v>
      </c>
      <c r="AF34" s="21">
        <v>125</v>
      </c>
      <c r="AG34" s="21">
        <v>105</v>
      </c>
      <c r="AH34" s="21">
        <v>1173</v>
      </c>
      <c r="AI34" s="21">
        <v>130</v>
      </c>
      <c r="AJ34" s="21">
        <v>158</v>
      </c>
      <c r="AK34" s="21">
        <v>100</v>
      </c>
      <c r="AL34" s="21"/>
      <c r="AM34" s="40">
        <f t="shared" si="0"/>
        <v>10751</v>
      </c>
      <c r="AN34" s="17"/>
      <c r="AO34" s="17"/>
      <c r="AP34" s="17"/>
    </row>
    <row r="35" spans="1:42" ht="16.5" customHeight="1" thickBot="1" x14ac:dyDescent="0.35">
      <c r="A35" s="104"/>
      <c r="B35" s="109"/>
      <c r="C35" s="14" t="s">
        <v>113</v>
      </c>
      <c r="D35" s="20">
        <v>180</v>
      </c>
      <c r="E35" s="20">
        <v>500</v>
      </c>
      <c r="F35" s="20">
        <v>160</v>
      </c>
      <c r="G35" s="20">
        <v>202</v>
      </c>
      <c r="H35" s="20">
        <v>78</v>
      </c>
      <c r="I35" s="20">
        <v>655</v>
      </c>
      <c r="J35" s="20">
        <v>296</v>
      </c>
      <c r="K35" s="20">
        <v>258</v>
      </c>
      <c r="L35" s="20">
        <v>105</v>
      </c>
      <c r="M35" s="20">
        <v>250</v>
      </c>
      <c r="N35" s="20">
        <v>160</v>
      </c>
      <c r="O35" s="20">
        <v>270</v>
      </c>
      <c r="P35" s="20">
        <v>520</v>
      </c>
      <c r="Q35" s="20">
        <v>565</v>
      </c>
      <c r="R35" s="20">
        <v>455</v>
      </c>
      <c r="S35" s="20">
        <v>610</v>
      </c>
      <c r="T35" s="20">
        <v>180</v>
      </c>
      <c r="U35" s="20">
        <v>585</v>
      </c>
      <c r="V35" s="20">
        <v>280</v>
      </c>
      <c r="W35" s="20">
        <v>385</v>
      </c>
      <c r="X35" s="20">
        <v>123</v>
      </c>
      <c r="Y35" s="20">
        <v>95</v>
      </c>
      <c r="Z35" s="20">
        <v>450</v>
      </c>
      <c r="AA35" s="20">
        <v>190</v>
      </c>
      <c r="AB35" s="20">
        <v>376</v>
      </c>
      <c r="AC35" s="20">
        <v>550</v>
      </c>
      <c r="AD35" s="20">
        <v>222</v>
      </c>
      <c r="AE35" s="20">
        <v>260</v>
      </c>
      <c r="AF35" s="20">
        <v>125</v>
      </c>
      <c r="AG35" s="20">
        <v>105</v>
      </c>
      <c r="AH35" s="20">
        <v>1173</v>
      </c>
      <c r="AI35" s="20">
        <v>130</v>
      </c>
      <c r="AJ35" s="20">
        <v>158</v>
      </c>
      <c r="AK35" s="20">
        <v>100</v>
      </c>
      <c r="AL35" s="20"/>
      <c r="AM35" s="38">
        <f t="shared" si="0"/>
        <v>10751</v>
      </c>
      <c r="AN35" s="4"/>
      <c r="AO35" s="4"/>
      <c r="AP35" s="4"/>
    </row>
    <row r="36" spans="1:42" ht="16.5" customHeight="1" thickBot="1" x14ac:dyDescent="0.35">
      <c r="A36" s="104"/>
      <c r="B36" s="106" t="s">
        <v>21</v>
      </c>
      <c r="C36" s="107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2"/>
      <c r="P36" s="42"/>
      <c r="Q36" s="43"/>
      <c r="R36" s="42"/>
      <c r="S36" s="43"/>
      <c r="T36" s="42"/>
      <c r="U36" s="42"/>
      <c r="V36" s="42"/>
      <c r="W36" s="42"/>
      <c r="X36" s="43"/>
      <c r="Y36" s="43"/>
      <c r="Z36" s="42"/>
      <c r="AA36" s="42"/>
      <c r="AB36" s="43"/>
      <c r="AC36" s="42"/>
      <c r="AD36" s="42"/>
      <c r="AE36" s="42"/>
      <c r="AF36" s="43"/>
      <c r="AG36" s="43"/>
      <c r="AH36" s="42"/>
      <c r="AI36" s="43"/>
      <c r="AJ36" s="42"/>
      <c r="AK36" s="42"/>
      <c r="AL36" s="42"/>
      <c r="AM36" s="45"/>
      <c r="AN36" s="44"/>
      <c r="AO36" s="44"/>
      <c r="AP36" s="44"/>
    </row>
    <row r="37" spans="1:42" ht="16.5" customHeight="1" thickBot="1" x14ac:dyDescent="0.35">
      <c r="A37" s="104"/>
      <c r="B37" s="110" t="s">
        <v>4</v>
      </c>
      <c r="C37" s="15" t="s">
        <v>114</v>
      </c>
      <c r="D37" s="18">
        <v>45</v>
      </c>
      <c r="E37" s="18">
        <v>150</v>
      </c>
      <c r="F37" s="18">
        <v>45</v>
      </c>
      <c r="G37" s="18">
        <v>46</v>
      </c>
      <c r="H37" s="18">
        <v>39</v>
      </c>
      <c r="I37" s="18">
        <v>131</v>
      </c>
      <c r="J37" s="18">
        <v>85</v>
      </c>
      <c r="K37" s="18">
        <v>76</v>
      </c>
      <c r="L37" s="18">
        <v>32</v>
      </c>
      <c r="M37" s="18">
        <v>83</v>
      </c>
      <c r="N37" s="18">
        <v>80</v>
      </c>
      <c r="O37" s="18">
        <v>55</v>
      </c>
      <c r="P37" s="18">
        <v>165</v>
      </c>
      <c r="Q37" s="18">
        <v>222</v>
      </c>
      <c r="R37" s="18">
        <v>132</v>
      </c>
      <c r="S37" s="18">
        <v>210</v>
      </c>
      <c r="T37" s="18">
        <v>98</v>
      </c>
      <c r="U37" s="18">
        <v>270</v>
      </c>
      <c r="V37" s="18">
        <v>48</v>
      </c>
      <c r="W37" s="18">
        <v>88</v>
      </c>
      <c r="X37" s="18">
        <v>45</v>
      </c>
      <c r="Y37" s="18">
        <v>27</v>
      </c>
      <c r="Z37" s="18">
        <v>79</v>
      </c>
      <c r="AA37" s="18">
        <v>47</v>
      </c>
      <c r="AB37" s="18">
        <v>135</v>
      </c>
      <c r="AC37" s="18">
        <v>130</v>
      </c>
      <c r="AD37" s="18">
        <v>74</v>
      </c>
      <c r="AE37" s="18">
        <v>50</v>
      </c>
      <c r="AF37" s="18">
        <v>38</v>
      </c>
      <c r="AG37" s="18">
        <v>52</v>
      </c>
      <c r="AH37" s="18">
        <v>234</v>
      </c>
      <c r="AI37" s="18">
        <v>43</v>
      </c>
      <c r="AJ37" s="18">
        <v>36</v>
      </c>
      <c r="AK37" s="18">
        <v>37</v>
      </c>
      <c r="AL37" s="18"/>
      <c r="AM37" s="36">
        <f t="shared" si="0"/>
        <v>3127</v>
      </c>
      <c r="AN37" s="100">
        <f>+AM37*0.03</f>
        <v>93.81</v>
      </c>
      <c r="AO37" s="2"/>
      <c r="AP37" s="2"/>
    </row>
    <row r="38" spans="1:42" ht="16.5" customHeight="1" thickBot="1" x14ac:dyDescent="0.35">
      <c r="A38" s="104"/>
      <c r="B38" s="110"/>
      <c r="C38" s="14" t="s">
        <v>115</v>
      </c>
      <c r="D38" s="19">
        <v>45</v>
      </c>
      <c r="E38" s="19">
        <v>150</v>
      </c>
      <c r="F38" s="19">
        <v>45</v>
      </c>
      <c r="G38" s="19">
        <v>46</v>
      </c>
      <c r="H38" s="19">
        <v>39</v>
      </c>
      <c r="I38" s="19">
        <v>131</v>
      </c>
      <c r="J38" s="19">
        <v>85</v>
      </c>
      <c r="K38" s="19">
        <v>76</v>
      </c>
      <c r="L38" s="19">
        <v>32</v>
      </c>
      <c r="M38" s="19">
        <v>83</v>
      </c>
      <c r="N38" s="19">
        <v>80</v>
      </c>
      <c r="O38" s="19">
        <v>55</v>
      </c>
      <c r="P38" s="19">
        <v>165</v>
      </c>
      <c r="Q38" s="19">
        <v>222</v>
      </c>
      <c r="R38" s="19">
        <v>132</v>
      </c>
      <c r="S38" s="19">
        <v>210</v>
      </c>
      <c r="T38" s="19">
        <v>98</v>
      </c>
      <c r="U38" s="19">
        <v>270</v>
      </c>
      <c r="V38" s="19">
        <v>48</v>
      </c>
      <c r="W38" s="19">
        <v>88</v>
      </c>
      <c r="X38" s="19">
        <v>45</v>
      </c>
      <c r="Y38" s="19">
        <v>27</v>
      </c>
      <c r="Z38" s="19">
        <v>79</v>
      </c>
      <c r="AA38" s="19">
        <v>47</v>
      </c>
      <c r="AB38" s="19">
        <v>135</v>
      </c>
      <c r="AC38" s="19">
        <v>130</v>
      </c>
      <c r="AD38" s="19">
        <v>74</v>
      </c>
      <c r="AE38" s="19">
        <v>50</v>
      </c>
      <c r="AF38" s="19">
        <v>38</v>
      </c>
      <c r="AG38" s="19">
        <v>52</v>
      </c>
      <c r="AH38" s="19">
        <v>234</v>
      </c>
      <c r="AI38" s="19">
        <v>43</v>
      </c>
      <c r="AJ38" s="19">
        <v>36</v>
      </c>
      <c r="AK38" s="19">
        <v>37</v>
      </c>
      <c r="AL38" s="19"/>
      <c r="AM38" s="37">
        <f t="shared" si="0"/>
        <v>3127</v>
      </c>
      <c r="AN38" s="3"/>
      <c r="AO38" s="3"/>
      <c r="AP38" s="3"/>
    </row>
    <row r="39" spans="1:42" ht="16.5" customHeight="1" thickBot="1" x14ac:dyDescent="0.35">
      <c r="A39" s="104"/>
      <c r="B39" s="110"/>
      <c r="C39" s="14" t="s">
        <v>116</v>
      </c>
      <c r="D39" s="19">
        <v>45</v>
      </c>
      <c r="E39" s="19">
        <v>150</v>
      </c>
      <c r="F39" s="19">
        <v>45</v>
      </c>
      <c r="G39" s="19">
        <v>46</v>
      </c>
      <c r="H39" s="19">
        <v>39</v>
      </c>
      <c r="I39" s="19">
        <v>131</v>
      </c>
      <c r="J39" s="19">
        <v>85</v>
      </c>
      <c r="K39" s="19">
        <v>76</v>
      </c>
      <c r="L39" s="19">
        <v>32</v>
      </c>
      <c r="M39" s="19">
        <v>83</v>
      </c>
      <c r="N39" s="19">
        <v>80</v>
      </c>
      <c r="O39" s="19">
        <v>55</v>
      </c>
      <c r="P39" s="19">
        <v>165</v>
      </c>
      <c r="Q39" s="19">
        <v>222</v>
      </c>
      <c r="R39" s="19">
        <v>132</v>
      </c>
      <c r="S39" s="19">
        <v>210</v>
      </c>
      <c r="T39" s="19">
        <v>98</v>
      </c>
      <c r="U39" s="19">
        <v>270</v>
      </c>
      <c r="V39" s="19">
        <v>48</v>
      </c>
      <c r="W39" s="19">
        <v>88</v>
      </c>
      <c r="X39" s="19">
        <v>45</v>
      </c>
      <c r="Y39" s="19">
        <v>27</v>
      </c>
      <c r="Z39" s="19">
        <v>79</v>
      </c>
      <c r="AA39" s="19">
        <v>47</v>
      </c>
      <c r="AB39" s="19">
        <v>135</v>
      </c>
      <c r="AC39" s="19">
        <v>130</v>
      </c>
      <c r="AD39" s="19">
        <v>74</v>
      </c>
      <c r="AE39" s="19">
        <v>50</v>
      </c>
      <c r="AF39" s="19">
        <v>38</v>
      </c>
      <c r="AG39" s="19">
        <v>52</v>
      </c>
      <c r="AH39" s="19">
        <v>234</v>
      </c>
      <c r="AI39" s="19">
        <v>43</v>
      </c>
      <c r="AJ39" s="19">
        <v>36</v>
      </c>
      <c r="AK39" s="19">
        <v>37</v>
      </c>
      <c r="AL39" s="19"/>
      <c r="AM39" s="37">
        <f t="shared" si="0"/>
        <v>3127</v>
      </c>
      <c r="AN39" s="3"/>
      <c r="AO39" s="3"/>
      <c r="AP39" s="3"/>
    </row>
    <row r="40" spans="1:42" ht="16.5" customHeight="1" thickBot="1" x14ac:dyDescent="0.35">
      <c r="A40" s="104"/>
      <c r="B40" s="110"/>
      <c r="C40" s="16" t="s">
        <v>117</v>
      </c>
      <c r="D40" s="20">
        <v>45</v>
      </c>
      <c r="E40" s="20">
        <v>150</v>
      </c>
      <c r="F40" s="20">
        <v>45</v>
      </c>
      <c r="G40" s="20">
        <v>46</v>
      </c>
      <c r="H40" s="20">
        <v>39</v>
      </c>
      <c r="I40" s="20">
        <v>131</v>
      </c>
      <c r="J40" s="20">
        <v>85</v>
      </c>
      <c r="K40" s="20">
        <v>76</v>
      </c>
      <c r="L40" s="20">
        <v>32</v>
      </c>
      <c r="M40" s="20">
        <v>83</v>
      </c>
      <c r="N40" s="20">
        <v>80</v>
      </c>
      <c r="O40" s="20">
        <v>55</v>
      </c>
      <c r="P40" s="20">
        <v>165</v>
      </c>
      <c r="Q40" s="20">
        <v>222</v>
      </c>
      <c r="R40" s="20">
        <v>132</v>
      </c>
      <c r="S40" s="20">
        <v>210</v>
      </c>
      <c r="T40" s="20">
        <v>98</v>
      </c>
      <c r="U40" s="20">
        <v>270</v>
      </c>
      <c r="V40" s="20">
        <v>48</v>
      </c>
      <c r="W40" s="20">
        <v>88</v>
      </c>
      <c r="X40" s="20">
        <v>45</v>
      </c>
      <c r="Y40" s="20">
        <v>27</v>
      </c>
      <c r="Z40" s="20">
        <v>79</v>
      </c>
      <c r="AA40" s="20">
        <v>47</v>
      </c>
      <c r="AB40" s="20">
        <v>135</v>
      </c>
      <c r="AC40" s="20">
        <v>130</v>
      </c>
      <c r="AD40" s="20">
        <v>74</v>
      </c>
      <c r="AE40" s="20">
        <v>50</v>
      </c>
      <c r="AF40" s="20">
        <v>38</v>
      </c>
      <c r="AG40" s="20">
        <v>52</v>
      </c>
      <c r="AH40" s="20">
        <v>234</v>
      </c>
      <c r="AI40" s="20">
        <v>43</v>
      </c>
      <c r="AJ40" s="20">
        <v>36</v>
      </c>
      <c r="AK40" s="20">
        <v>37</v>
      </c>
      <c r="AL40" s="20"/>
      <c r="AM40" s="38">
        <f t="shared" si="0"/>
        <v>3127</v>
      </c>
      <c r="AN40" s="4"/>
      <c r="AO40" s="4"/>
      <c r="AP40" s="4"/>
    </row>
    <row r="41" spans="1:42" ht="16.5" customHeight="1" thickBot="1" x14ac:dyDescent="0.35">
      <c r="A41" s="104"/>
      <c r="B41" s="110" t="s">
        <v>5</v>
      </c>
      <c r="C41" s="15" t="s">
        <v>118</v>
      </c>
      <c r="D41" s="18">
        <v>45</v>
      </c>
      <c r="E41" s="18">
        <v>105</v>
      </c>
      <c r="F41" s="18">
        <v>0</v>
      </c>
      <c r="G41" s="18">
        <v>31</v>
      </c>
      <c r="H41" s="18">
        <v>0</v>
      </c>
      <c r="I41" s="18">
        <v>131</v>
      </c>
      <c r="J41" s="18">
        <v>0</v>
      </c>
      <c r="K41" s="18">
        <v>38</v>
      </c>
      <c r="L41" s="18">
        <v>20</v>
      </c>
      <c r="M41" s="18">
        <v>0</v>
      </c>
      <c r="N41" s="18">
        <v>0</v>
      </c>
      <c r="O41" s="18">
        <v>55</v>
      </c>
      <c r="P41" s="18">
        <v>110</v>
      </c>
      <c r="Q41" s="18">
        <v>144</v>
      </c>
      <c r="R41" s="18">
        <v>91</v>
      </c>
      <c r="S41" s="18">
        <v>160</v>
      </c>
      <c r="T41" s="18">
        <v>0</v>
      </c>
      <c r="U41" s="18">
        <v>135</v>
      </c>
      <c r="V41" s="18">
        <v>93</v>
      </c>
      <c r="W41" s="18">
        <v>80</v>
      </c>
      <c r="X41" s="18">
        <v>0</v>
      </c>
      <c r="Y41" s="18">
        <v>30</v>
      </c>
      <c r="Z41" s="18">
        <v>126</v>
      </c>
      <c r="AA41" s="18">
        <v>48</v>
      </c>
      <c r="AB41" s="18">
        <v>75</v>
      </c>
      <c r="AC41" s="18">
        <v>95</v>
      </c>
      <c r="AD41" s="18">
        <v>37</v>
      </c>
      <c r="AE41" s="18">
        <v>60</v>
      </c>
      <c r="AF41" s="18">
        <v>38</v>
      </c>
      <c r="AG41" s="18">
        <v>0</v>
      </c>
      <c r="AH41" s="18">
        <v>189</v>
      </c>
      <c r="AI41" s="18">
        <v>28</v>
      </c>
      <c r="AJ41" s="18">
        <v>36</v>
      </c>
      <c r="AK41" s="18">
        <v>0</v>
      </c>
      <c r="AL41" s="18"/>
      <c r="AM41" s="36">
        <f t="shared" si="0"/>
        <v>2000</v>
      </c>
      <c r="AN41" s="2"/>
      <c r="AO41" s="2"/>
      <c r="AP41" s="2"/>
    </row>
    <row r="42" spans="1:42" s="30" customFormat="1" ht="16.5" customHeight="1" thickBot="1" x14ac:dyDescent="0.35">
      <c r="A42" s="104"/>
      <c r="B42" s="112"/>
      <c r="C42" s="14" t="s">
        <v>117</v>
      </c>
      <c r="D42" s="19">
        <v>45</v>
      </c>
      <c r="E42" s="19">
        <v>105</v>
      </c>
      <c r="F42" s="19">
        <v>0</v>
      </c>
      <c r="G42" s="19">
        <v>31</v>
      </c>
      <c r="H42" s="19">
        <v>0</v>
      </c>
      <c r="I42" s="19">
        <v>131</v>
      </c>
      <c r="J42" s="19">
        <v>0</v>
      </c>
      <c r="K42" s="19">
        <v>38</v>
      </c>
      <c r="L42" s="19">
        <v>20</v>
      </c>
      <c r="M42" s="19">
        <v>0</v>
      </c>
      <c r="N42" s="19">
        <v>0</v>
      </c>
      <c r="O42" s="19">
        <v>55</v>
      </c>
      <c r="P42" s="19">
        <v>110</v>
      </c>
      <c r="Q42" s="19">
        <v>144</v>
      </c>
      <c r="R42" s="19">
        <v>91</v>
      </c>
      <c r="S42" s="19">
        <v>160</v>
      </c>
      <c r="T42" s="19">
        <v>0</v>
      </c>
      <c r="U42" s="19">
        <v>135</v>
      </c>
      <c r="V42" s="19">
        <v>93</v>
      </c>
      <c r="W42" s="19">
        <v>80</v>
      </c>
      <c r="X42" s="19">
        <v>0</v>
      </c>
      <c r="Y42" s="19">
        <v>30</v>
      </c>
      <c r="Z42" s="19">
        <v>126</v>
      </c>
      <c r="AA42" s="19">
        <v>48</v>
      </c>
      <c r="AB42" s="19">
        <v>75</v>
      </c>
      <c r="AC42" s="19">
        <v>95</v>
      </c>
      <c r="AD42" s="19">
        <v>37</v>
      </c>
      <c r="AE42" s="19">
        <v>60</v>
      </c>
      <c r="AF42" s="19">
        <v>38</v>
      </c>
      <c r="AG42" s="19">
        <v>0</v>
      </c>
      <c r="AH42" s="19">
        <v>189</v>
      </c>
      <c r="AI42" s="19">
        <v>28</v>
      </c>
      <c r="AJ42" s="19">
        <v>36</v>
      </c>
      <c r="AK42" s="19">
        <v>0</v>
      </c>
      <c r="AL42" s="19"/>
      <c r="AM42" s="37">
        <f t="shared" si="0"/>
        <v>2000</v>
      </c>
      <c r="AN42" s="3"/>
      <c r="AO42" s="3"/>
      <c r="AP42" s="3"/>
    </row>
    <row r="43" spans="1:42" ht="16.5" customHeight="1" thickBot="1" x14ac:dyDescent="0.35">
      <c r="A43" s="104"/>
      <c r="B43" s="110"/>
      <c r="C43" s="14" t="s">
        <v>119</v>
      </c>
      <c r="D43" s="19">
        <v>45</v>
      </c>
      <c r="E43" s="19">
        <v>105</v>
      </c>
      <c r="F43" s="19">
        <v>0</v>
      </c>
      <c r="G43" s="19">
        <v>31</v>
      </c>
      <c r="H43" s="19">
        <v>0</v>
      </c>
      <c r="I43" s="19">
        <v>131</v>
      </c>
      <c r="J43" s="19">
        <v>0</v>
      </c>
      <c r="K43" s="19">
        <v>38</v>
      </c>
      <c r="L43" s="19">
        <v>20</v>
      </c>
      <c r="M43" s="19">
        <v>0</v>
      </c>
      <c r="N43" s="19">
        <v>0</v>
      </c>
      <c r="O43" s="19">
        <v>55</v>
      </c>
      <c r="P43" s="19">
        <v>110</v>
      </c>
      <c r="Q43" s="19">
        <v>144</v>
      </c>
      <c r="R43" s="19">
        <v>91</v>
      </c>
      <c r="S43" s="19">
        <v>160</v>
      </c>
      <c r="T43" s="19">
        <v>0</v>
      </c>
      <c r="U43" s="19">
        <v>135</v>
      </c>
      <c r="V43" s="19">
        <v>93</v>
      </c>
      <c r="W43" s="19">
        <v>80</v>
      </c>
      <c r="X43" s="19">
        <v>0</v>
      </c>
      <c r="Y43" s="19">
        <v>30</v>
      </c>
      <c r="Z43" s="19">
        <v>126</v>
      </c>
      <c r="AA43" s="19">
        <v>48</v>
      </c>
      <c r="AB43" s="19">
        <v>75</v>
      </c>
      <c r="AC43" s="19">
        <v>95</v>
      </c>
      <c r="AD43" s="19">
        <v>37</v>
      </c>
      <c r="AE43" s="19">
        <v>60</v>
      </c>
      <c r="AF43" s="19">
        <v>38</v>
      </c>
      <c r="AG43" s="19">
        <v>0</v>
      </c>
      <c r="AH43" s="19">
        <v>189</v>
      </c>
      <c r="AI43" s="19">
        <v>28</v>
      </c>
      <c r="AJ43" s="19">
        <v>36</v>
      </c>
      <c r="AK43" s="19">
        <v>0</v>
      </c>
      <c r="AL43" s="19"/>
      <c r="AM43" s="37">
        <f t="shared" si="0"/>
        <v>2000</v>
      </c>
      <c r="AN43" s="3"/>
      <c r="AO43" s="3"/>
      <c r="AP43" s="3"/>
    </row>
    <row r="44" spans="1:42" ht="16.5" customHeight="1" thickBot="1" x14ac:dyDescent="0.35">
      <c r="A44" s="104"/>
      <c r="B44" s="110"/>
      <c r="C44" s="16" t="s">
        <v>120</v>
      </c>
      <c r="D44" s="20">
        <v>45</v>
      </c>
      <c r="E44" s="20">
        <v>105</v>
      </c>
      <c r="F44" s="20">
        <v>0</v>
      </c>
      <c r="G44" s="20">
        <v>31</v>
      </c>
      <c r="H44" s="20">
        <v>0</v>
      </c>
      <c r="I44" s="20">
        <v>131</v>
      </c>
      <c r="J44" s="20">
        <v>0</v>
      </c>
      <c r="K44" s="20">
        <v>38</v>
      </c>
      <c r="L44" s="20">
        <v>20</v>
      </c>
      <c r="M44" s="20">
        <v>0</v>
      </c>
      <c r="N44" s="20">
        <v>0</v>
      </c>
      <c r="O44" s="20">
        <v>55</v>
      </c>
      <c r="P44" s="20">
        <v>110</v>
      </c>
      <c r="Q44" s="20">
        <v>144</v>
      </c>
      <c r="R44" s="20">
        <v>91</v>
      </c>
      <c r="S44" s="20">
        <v>160</v>
      </c>
      <c r="T44" s="20">
        <v>0</v>
      </c>
      <c r="U44" s="20">
        <v>135</v>
      </c>
      <c r="V44" s="20">
        <v>93</v>
      </c>
      <c r="W44" s="20">
        <v>80</v>
      </c>
      <c r="X44" s="20">
        <v>0</v>
      </c>
      <c r="Y44" s="20">
        <v>30</v>
      </c>
      <c r="Z44" s="20">
        <v>126</v>
      </c>
      <c r="AA44" s="20">
        <v>48</v>
      </c>
      <c r="AB44" s="20">
        <v>75</v>
      </c>
      <c r="AC44" s="20">
        <v>95</v>
      </c>
      <c r="AD44" s="20">
        <v>37</v>
      </c>
      <c r="AE44" s="20">
        <v>60</v>
      </c>
      <c r="AF44" s="20">
        <v>38</v>
      </c>
      <c r="AG44" s="20">
        <v>0</v>
      </c>
      <c r="AH44" s="20">
        <v>189</v>
      </c>
      <c r="AI44" s="20">
        <v>28</v>
      </c>
      <c r="AJ44" s="20">
        <v>36</v>
      </c>
      <c r="AK44" s="20">
        <v>0</v>
      </c>
      <c r="AL44" s="20"/>
      <c r="AM44" s="38">
        <f t="shared" si="0"/>
        <v>2000</v>
      </c>
      <c r="AN44" s="4"/>
      <c r="AO44" s="4"/>
      <c r="AP44" s="4"/>
    </row>
    <row r="45" spans="1:42" s="30" customFormat="1" ht="16.5" customHeight="1" thickBot="1" x14ac:dyDescent="0.35">
      <c r="A45" s="104"/>
      <c r="B45" s="110" t="s">
        <v>6</v>
      </c>
      <c r="C45" s="15" t="s">
        <v>121</v>
      </c>
      <c r="D45" s="18">
        <v>45</v>
      </c>
      <c r="E45" s="18">
        <v>105</v>
      </c>
      <c r="F45" s="18">
        <v>0</v>
      </c>
      <c r="G45" s="18">
        <v>46</v>
      </c>
      <c r="H45" s="18">
        <v>0</v>
      </c>
      <c r="I45" s="18">
        <v>175</v>
      </c>
      <c r="J45" s="18">
        <v>86</v>
      </c>
      <c r="K45" s="18">
        <v>67</v>
      </c>
      <c r="L45" s="18">
        <v>28</v>
      </c>
      <c r="M45" s="18">
        <v>83</v>
      </c>
      <c r="N45" s="18">
        <v>40</v>
      </c>
      <c r="O45" s="18">
        <v>95</v>
      </c>
      <c r="P45" s="18">
        <v>110</v>
      </c>
      <c r="Q45" s="18">
        <v>100</v>
      </c>
      <c r="R45" s="18">
        <v>111</v>
      </c>
      <c r="S45" s="18">
        <v>110</v>
      </c>
      <c r="T45" s="18">
        <v>0</v>
      </c>
      <c r="U45" s="18">
        <v>90</v>
      </c>
      <c r="V45" s="18">
        <v>41</v>
      </c>
      <c r="W45" s="18">
        <v>67</v>
      </c>
      <c r="X45" s="18">
        <v>78</v>
      </c>
      <c r="Y45" s="18">
        <v>0</v>
      </c>
      <c r="Z45" s="18">
        <v>112</v>
      </c>
      <c r="AA45" s="18">
        <v>47</v>
      </c>
      <c r="AB45" s="18">
        <v>86</v>
      </c>
      <c r="AC45" s="18">
        <v>90</v>
      </c>
      <c r="AD45" s="18">
        <v>74</v>
      </c>
      <c r="AE45" s="18">
        <v>100</v>
      </c>
      <c r="AF45" s="18">
        <v>38</v>
      </c>
      <c r="AG45" s="18">
        <v>0</v>
      </c>
      <c r="AH45" s="18">
        <v>322</v>
      </c>
      <c r="AI45" s="18">
        <v>33</v>
      </c>
      <c r="AJ45" s="18">
        <v>36</v>
      </c>
      <c r="AK45" s="18">
        <v>0</v>
      </c>
      <c r="AL45" s="18"/>
      <c r="AM45" s="36">
        <f t="shared" si="0"/>
        <v>2415</v>
      </c>
      <c r="AN45" s="2"/>
      <c r="AO45" s="2"/>
      <c r="AP45" s="2"/>
    </row>
    <row r="46" spans="1:42" s="30" customFormat="1" ht="16.5" customHeight="1" thickBot="1" x14ac:dyDescent="0.35">
      <c r="A46" s="104"/>
      <c r="B46" s="110"/>
      <c r="C46" s="14" t="s">
        <v>120</v>
      </c>
      <c r="D46" s="19">
        <v>45</v>
      </c>
      <c r="E46" s="19">
        <v>105</v>
      </c>
      <c r="F46" s="19">
        <v>0</v>
      </c>
      <c r="G46" s="19">
        <v>46</v>
      </c>
      <c r="H46" s="19">
        <v>0</v>
      </c>
      <c r="I46" s="19">
        <v>175</v>
      </c>
      <c r="J46" s="19">
        <v>86</v>
      </c>
      <c r="K46" s="19">
        <v>67</v>
      </c>
      <c r="L46" s="19">
        <v>28</v>
      </c>
      <c r="M46" s="19">
        <v>83</v>
      </c>
      <c r="N46" s="19">
        <v>40</v>
      </c>
      <c r="O46" s="19">
        <v>95</v>
      </c>
      <c r="P46" s="19">
        <v>110</v>
      </c>
      <c r="Q46" s="19">
        <v>100</v>
      </c>
      <c r="R46" s="19">
        <v>111</v>
      </c>
      <c r="S46" s="19">
        <v>110</v>
      </c>
      <c r="T46" s="19">
        <v>0</v>
      </c>
      <c r="U46" s="19">
        <v>90</v>
      </c>
      <c r="V46" s="19">
        <v>41</v>
      </c>
      <c r="W46" s="19">
        <v>67</v>
      </c>
      <c r="X46" s="19">
        <v>78</v>
      </c>
      <c r="Y46" s="19">
        <v>0</v>
      </c>
      <c r="Z46" s="19">
        <v>112</v>
      </c>
      <c r="AA46" s="19">
        <v>47</v>
      </c>
      <c r="AB46" s="19">
        <v>86</v>
      </c>
      <c r="AC46" s="19">
        <v>90</v>
      </c>
      <c r="AD46" s="19">
        <v>74</v>
      </c>
      <c r="AE46" s="19">
        <v>100</v>
      </c>
      <c r="AF46" s="19">
        <v>38</v>
      </c>
      <c r="AG46" s="19">
        <v>0</v>
      </c>
      <c r="AH46" s="19">
        <v>322</v>
      </c>
      <c r="AI46" s="19">
        <v>33</v>
      </c>
      <c r="AJ46" s="19">
        <v>36</v>
      </c>
      <c r="AK46" s="19">
        <v>0</v>
      </c>
      <c r="AL46" s="19"/>
      <c r="AM46" s="37">
        <f t="shared" si="0"/>
        <v>2415</v>
      </c>
      <c r="AN46" s="3"/>
      <c r="AO46" s="3"/>
      <c r="AP46" s="3"/>
    </row>
    <row r="47" spans="1:42" s="30" customFormat="1" ht="16.5" customHeight="1" thickBot="1" x14ac:dyDescent="0.35">
      <c r="A47" s="104"/>
      <c r="B47" s="110"/>
      <c r="C47" s="14" t="s">
        <v>122</v>
      </c>
      <c r="D47" s="19">
        <v>45</v>
      </c>
      <c r="E47" s="19">
        <v>105</v>
      </c>
      <c r="F47" s="19">
        <v>0</v>
      </c>
      <c r="G47" s="19">
        <v>46</v>
      </c>
      <c r="H47" s="19">
        <v>0</v>
      </c>
      <c r="I47" s="19">
        <v>175</v>
      </c>
      <c r="J47" s="19">
        <v>86</v>
      </c>
      <c r="K47" s="19">
        <v>67</v>
      </c>
      <c r="L47" s="19">
        <v>28</v>
      </c>
      <c r="M47" s="19">
        <v>83</v>
      </c>
      <c r="N47" s="19">
        <v>40</v>
      </c>
      <c r="O47" s="19">
        <v>95</v>
      </c>
      <c r="P47" s="19">
        <v>110</v>
      </c>
      <c r="Q47" s="19">
        <v>100</v>
      </c>
      <c r="R47" s="19">
        <v>111</v>
      </c>
      <c r="S47" s="19">
        <v>110</v>
      </c>
      <c r="T47" s="19">
        <v>0</v>
      </c>
      <c r="U47" s="19">
        <v>90</v>
      </c>
      <c r="V47" s="19">
        <v>41</v>
      </c>
      <c r="W47" s="19">
        <v>67</v>
      </c>
      <c r="X47" s="19">
        <v>78</v>
      </c>
      <c r="Y47" s="19">
        <v>0</v>
      </c>
      <c r="Z47" s="19">
        <v>112</v>
      </c>
      <c r="AA47" s="19">
        <v>47</v>
      </c>
      <c r="AB47" s="19">
        <v>86</v>
      </c>
      <c r="AC47" s="19">
        <v>90</v>
      </c>
      <c r="AD47" s="19">
        <v>74</v>
      </c>
      <c r="AE47" s="19">
        <v>100</v>
      </c>
      <c r="AF47" s="19">
        <v>38</v>
      </c>
      <c r="AG47" s="19">
        <v>0</v>
      </c>
      <c r="AH47" s="19">
        <v>322</v>
      </c>
      <c r="AI47" s="19">
        <v>33</v>
      </c>
      <c r="AJ47" s="19">
        <v>36</v>
      </c>
      <c r="AK47" s="19">
        <v>0</v>
      </c>
      <c r="AL47" s="19"/>
      <c r="AM47" s="37">
        <f t="shared" si="0"/>
        <v>2415</v>
      </c>
      <c r="AN47" s="3"/>
      <c r="AO47" s="3"/>
      <c r="AP47" s="3"/>
    </row>
    <row r="48" spans="1:42" s="30" customFormat="1" ht="16.5" customHeight="1" thickBot="1" x14ac:dyDescent="0.35">
      <c r="A48" s="104"/>
      <c r="B48" s="110"/>
      <c r="C48" s="16" t="s">
        <v>123</v>
      </c>
      <c r="D48" s="20">
        <v>45</v>
      </c>
      <c r="E48" s="20">
        <v>105</v>
      </c>
      <c r="F48" s="20">
        <v>0</v>
      </c>
      <c r="G48" s="20">
        <v>46</v>
      </c>
      <c r="H48" s="20">
        <v>0</v>
      </c>
      <c r="I48" s="20">
        <v>175</v>
      </c>
      <c r="J48" s="20">
        <v>86</v>
      </c>
      <c r="K48" s="20">
        <v>67</v>
      </c>
      <c r="L48" s="20">
        <v>28</v>
      </c>
      <c r="M48" s="20">
        <v>83</v>
      </c>
      <c r="N48" s="20">
        <v>40</v>
      </c>
      <c r="O48" s="20">
        <v>95</v>
      </c>
      <c r="P48" s="20">
        <v>110</v>
      </c>
      <c r="Q48" s="20">
        <v>100</v>
      </c>
      <c r="R48" s="20">
        <v>111</v>
      </c>
      <c r="S48" s="20">
        <v>110</v>
      </c>
      <c r="T48" s="20">
        <v>0</v>
      </c>
      <c r="U48" s="20">
        <v>90</v>
      </c>
      <c r="V48" s="20">
        <v>41</v>
      </c>
      <c r="W48" s="20">
        <v>67</v>
      </c>
      <c r="X48" s="20">
        <v>78</v>
      </c>
      <c r="Y48" s="20">
        <v>0</v>
      </c>
      <c r="Z48" s="20">
        <v>112</v>
      </c>
      <c r="AA48" s="20">
        <v>47</v>
      </c>
      <c r="AB48" s="20">
        <v>86</v>
      </c>
      <c r="AC48" s="20">
        <v>90</v>
      </c>
      <c r="AD48" s="20">
        <v>74</v>
      </c>
      <c r="AE48" s="20">
        <v>100</v>
      </c>
      <c r="AF48" s="20">
        <v>38</v>
      </c>
      <c r="AG48" s="20"/>
      <c r="AH48" s="20">
        <v>322</v>
      </c>
      <c r="AI48" s="20">
        <v>33</v>
      </c>
      <c r="AJ48" s="20">
        <v>36</v>
      </c>
      <c r="AK48" s="20">
        <v>0</v>
      </c>
      <c r="AL48" s="20"/>
      <c r="AM48" s="38">
        <f t="shared" si="0"/>
        <v>2415</v>
      </c>
      <c r="AN48" s="4"/>
      <c r="AO48" s="4"/>
      <c r="AP48" s="4"/>
    </row>
    <row r="49" spans="1:42" ht="16.5" customHeight="1" thickBot="1" x14ac:dyDescent="0.35">
      <c r="A49" s="104"/>
      <c r="B49" s="110" t="s">
        <v>7</v>
      </c>
      <c r="C49" s="15" t="s">
        <v>124</v>
      </c>
      <c r="D49" s="18">
        <v>45</v>
      </c>
      <c r="E49" s="18">
        <v>150</v>
      </c>
      <c r="F49" s="18">
        <v>115</v>
      </c>
      <c r="G49" s="18">
        <v>82</v>
      </c>
      <c r="H49" s="18">
        <v>39</v>
      </c>
      <c r="I49" s="18">
        <v>218</v>
      </c>
      <c r="J49" s="18">
        <v>125</v>
      </c>
      <c r="K49" s="18">
        <v>86</v>
      </c>
      <c r="L49" s="18">
        <v>25</v>
      </c>
      <c r="M49" s="18">
        <v>84</v>
      </c>
      <c r="N49" s="18">
        <v>40</v>
      </c>
      <c r="O49" s="18">
        <v>95</v>
      </c>
      <c r="P49" s="18">
        <v>165</v>
      </c>
      <c r="Q49" s="18">
        <v>110</v>
      </c>
      <c r="R49" s="18">
        <v>121</v>
      </c>
      <c r="S49" s="18">
        <v>160</v>
      </c>
      <c r="T49" s="18">
        <v>82</v>
      </c>
      <c r="U49" s="18">
        <v>90</v>
      </c>
      <c r="V49" s="18">
        <v>98</v>
      </c>
      <c r="W49" s="18">
        <v>150</v>
      </c>
      <c r="X49" s="18">
        <v>0</v>
      </c>
      <c r="Y49" s="18">
        <v>40</v>
      </c>
      <c r="Z49" s="18">
        <v>110</v>
      </c>
      <c r="AA49" s="18">
        <v>48</v>
      </c>
      <c r="AB49" s="18">
        <v>80</v>
      </c>
      <c r="AC49" s="18">
        <v>240</v>
      </c>
      <c r="AD49" s="18">
        <v>37</v>
      </c>
      <c r="AE49" s="18">
        <v>100</v>
      </c>
      <c r="AF49" s="18">
        <v>38</v>
      </c>
      <c r="AG49" s="18">
        <v>53</v>
      </c>
      <c r="AH49" s="18">
        <v>428</v>
      </c>
      <c r="AI49" s="18">
        <v>26</v>
      </c>
      <c r="AJ49" s="18">
        <v>36</v>
      </c>
      <c r="AK49" s="18">
        <v>63</v>
      </c>
      <c r="AL49" s="18"/>
      <c r="AM49" s="36">
        <f t="shared" si="0"/>
        <v>3379</v>
      </c>
      <c r="AN49" s="2"/>
      <c r="AO49" s="2"/>
      <c r="AP49" s="2"/>
    </row>
    <row r="50" spans="1:42" s="30" customFormat="1" ht="16.5" customHeight="1" thickBot="1" x14ac:dyDescent="0.35">
      <c r="A50" s="104"/>
      <c r="B50" s="112"/>
      <c r="C50" s="14" t="s">
        <v>123</v>
      </c>
      <c r="D50" s="19">
        <v>45</v>
      </c>
      <c r="E50" s="19">
        <v>150</v>
      </c>
      <c r="F50" s="19">
        <v>115</v>
      </c>
      <c r="G50" s="19">
        <v>82</v>
      </c>
      <c r="H50" s="19">
        <v>39</v>
      </c>
      <c r="I50" s="19">
        <v>218</v>
      </c>
      <c r="J50" s="19">
        <v>125</v>
      </c>
      <c r="K50" s="19">
        <v>86</v>
      </c>
      <c r="L50" s="19">
        <v>25</v>
      </c>
      <c r="M50" s="19">
        <v>84</v>
      </c>
      <c r="N50" s="19">
        <v>40</v>
      </c>
      <c r="O50" s="19">
        <v>95</v>
      </c>
      <c r="P50" s="19">
        <v>165</v>
      </c>
      <c r="Q50" s="19">
        <v>110</v>
      </c>
      <c r="R50" s="19">
        <v>121</v>
      </c>
      <c r="S50" s="19">
        <v>160</v>
      </c>
      <c r="T50" s="19">
        <v>82</v>
      </c>
      <c r="U50" s="19">
        <v>90</v>
      </c>
      <c r="V50" s="19">
        <v>98</v>
      </c>
      <c r="W50" s="19">
        <v>150</v>
      </c>
      <c r="X50" s="19">
        <v>0</v>
      </c>
      <c r="Y50" s="19">
        <v>40</v>
      </c>
      <c r="Z50" s="19">
        <v>110</v>
      </c>
      <c r="AA50" s="19">
        <v>48</v>
      </c>
      <c r="AB50" s="19">
        <v>80</v>
      </c>
      <c r="AC50" s="19">
        <v>240</v>
      </c>
      <c r="AD50" s="19">
        <v>37</v>
      </c>
      <c r="AE50" s="19">
        <v>100</v>
      </c>
      <c r="AF50" s="19">
        <v>38</v>
      </c>
      <c r="AG50" s="19">
        <v>53</v>
      </c>
      <c r="AH50" s="19">
        <v>428</v>
      </c>
      <c r="AI50" s="19">
        <v>26</v>
      </c>
      <c r="AJ50" s="19">
        <v>36</v>
      </c>
      <c r="AK50" s="19">
        <v>63</v>
      </c>
      <c r="AL50" s="19"/>
      <c r="AM50" s="37">
        <f t="shared" si="0"/>
        <v>3379</v>
      </c>
      <c r="AN50" s="3"/>
      <c r="AO50" s="3"/>
      <c r="AP50" s="3"/>
    </row>
    <row r="51" spans="1:42" ht="16.5" customHeight="1" thickBot="1" x14ac:dyDescent="0.35">
      <c r="A51" s="104"/>
      <c r="B51" s="110"/>
      <c r="C51" s="14" t="s">
        <v>125</v>
      </c>
      <c r="D51" s="19">
        <v>45</v>
      </c>
      <c r="E51" s="19">
        <v>150</v>
      </c>
      <c r="F51" s="19">
        <v>115</v>
      </c>
      <c r="G51" s="19">
        <v>82</v>
      </c>
      <c r="H51" s="19">
        <v>39</v>
      </c>
      <c r="I51" s="19">
        <v>218</v>
      </c>
      <c r="J51" s="19">
        <v>125</v>
      </c>
      <c r="K51" s="19">
        <v>86</v>
      </c>
      <c r="L51" s="19">
        <v>25</v>
      </c>
      <c r="M51" s="19">
        <v>84</v>
      </c>
      <c r="N51" s="19">
        <v>40</v>
      </c>
      <c r="O51" s="19">
        <v>95</v>
      </c>
      <c r="P51" s="19">
        <v>165</v>
      </c>
      <c r="Q51" s="19">
        <v>110</v>
      </c>
      <c r="R51" s="19">
        <v>121</v>
      </c>
      <c r="S51" s="19">
        <v>160</v>
      </c>
      <c r="T51" s="19">
        <v>82</v>
      </c>
      <c r="U51" s="19">
        <v>90</v>
      </c>
      <c r="V51" s="19">
        <v>98</v>
      </c>
      <c r="W51" s="19">
        <v>150</v>
      </c>
      <c r="X51" s="19">
        <v>0</v>
      </c>
      <c r="Y51" s="19">
        <v>40</v>
      </c>
      <c r="Z51" s="19">
        <v>110</v>
      </c>
      <c r="AA51" s="19">
        <v>48</v>
      </c>
      <c r="AB51" s="19">
        <v>80</v>
      </c>
      <c r="AC51" s="19">
        <v>240</v>
      </c>
      <c r="AD51" s="19">
        <v>37</v>
      </c>
      <c r="AE51" s="19">
        <v>100</v>
      </c>
      <c r="AF51" s="19">
        <v>38</v>
      </c>
      <c r="AG51" s="19">
        <v>53</v>
      </c>
      <c r="AH51" s="19">
        <v>428</v>
      </c>
      <c r="AI51" s="19">
        <v>26</v>
      </c>
      <c r="AJ51" s="19">
        <v>36</v>
      </c>
      <c r="AK51" s="19">
        <v>63</v>
      </c>
      <c r="AL51" s="19"/>
      <c r="AM51" s="37">
        <f t="shared" si="0"/>
        <v>3379</v>
      </c>
      <c r="AN51" s="3"/>
      <c r="AO51" s="3"/>
      <c r="AP51" s="3"/>
    </row>
    <row r="52" spans="1:42" s="30" customFormat="1" ht="16.5" customHeight="1" thickBot="1" x14ac:dyDescent="0.35">
      <c r="A52" s="104"/>
      <c r="B52" s="112"/>
      <c r="C52" s="16" t="s">
        <v>122</v>
      </c>
      <c r="D52" s="20">
        <v>45</v>
      </c>
      <c r="E52" s="20">
        <v>150</v>
      </c>
      <c r="F52" s="20">
        <v>115</v>
      </c>
      <c r="G52" s="20">
        <v>82</v>
      </c>
      <c r="H52" s="20">
        <v>39</v>
      </c>
      <c r="I52" s="20">
        <v>218</v>
      </c>
      <c r="J52" s="20">
        <v>125</v>
      </c>
      <c r="K52" s="20">
        <v>86</v>
      </c>
      <c r="L52" s="20">
        <v>25</v>
      </c>
      <c r="M52" s="20">
        <v>84</v>
      </c>
      <c r="N52" s="20">
        <v>40</v>
      </c>
      <c r="O52" s="20">
        <v>95</v>
      </c>
      <c r="P52" s="20">
        <v>165</v>
      </c>
      <c r="Q52" s="20">
        <v>110</v>
      </c>
      <c r="R52" s="20">
        <v>121</v>
      </c>
      <c r="S52" s="20">
        <v>160</v>
      </c>
      <c r="T52" s="20">
        <v>82</v>
      </c>
      <c r="U52" s="20">
        <v>90</v>
      </c>
      <c r="V52" s="20">
        <v>98</v>
      </c>
      <c r="W52" s="20">
        <v>150</v>
      </c>
      <c r="X52" s="20">
        <v>0</v>
      </c>
      <c r="Y52" s="20">
        <v>40</v>
      </c>
      <c r="Z52" s="20">
        <v>110</v>
      </c>
      <c r="AA52" s="20">
        <v>48</v>
      </c>
      <c r="AB52" s="20">
        <v>80</v>
      </c>
      <c r="AC52" s="20">
        <v>240</v>
      </c>
      <c r="AD52" s="20">
        <v>37</v>
      </c>
      <c r="AE52" s="20">
        <v>100</v>
      </c>
      <c r="AF52" s="20">
        <v>38</v>
      </c>
      <c r="AG52" s="20">
        <v>53</v>
      </c>
      <c r="AH52" s="20">
        <v>428</v>
      </c>
      <c r="AI52" s="20">
        <v>26</v>
      </c>
      <c r="AJ52" s="20">
        <v>36</v>
      </c>
      <c r="AK52" s="20">
        <v>63</v>
      </c>
      <c r="AL52" s="20"/>
      <c r="AM52" s="38">
        <f t="shared" si="0"/>
        <v>3379</v>
      </c>
      <c r="AN52" s="4"/>
      <c r="AO52" s="4"/>
      <c r="AP52" s="4"/>
    </row>
    <row r="53" spans="1:42" s="30" customFormat="1" x14ac:dyDescent="0.3">
      <c r="A53" s="104"/>
      <c r="B53" s="113" t="s">
        <v>79</v>
      </c>
      <c r="C53" s="8" t="s">
        <v>134</v>
      </c>
      <c r="D53" s="94">
        <v>90</v>
      </c>
      <c r="E53" s="95">
        <v>300</v>
      </c>
      <c r="F53" s="96">
        <v>160</v>
      </c>
      <c r="G53" s="96">
        <v>204</v>
      </c>
      <c r="H53" s="96">
        <v>0</v>
      </c>
      <c r="I53" s="96">
        <v>175</v>
      </c>
      <c r="J53" s="96">
        <v>132</v>
      </c>
      <c r="K53" s="96">
        <v>0</v>
      </c>
      <c r="L53" s="96">
        <v>80</v>
      </c>
      <c r="M53" s="96">
        <v>130</v>
      </c>
      <c r="N53" s="96">
        <v>80</v>
      </c>
      <c r="O53" s="96">
        <v>95</v>
      </c>
      <c r="P53" s="96">
        <v>220</v>
      </c>
      <c r="Q53" s="96">
        <v>335</v>
      </c>
      <c r="R53" s="96">
        <v>145</v>
      </c>
      <c r="S53" s="96">
        <v>210</v>
      </c>
      <c r="T53" s="96">
        <v>92</v>
      </c>
      <c r="U53" s="95">
        <v>0</v>
      </c>
      <c r="V53" s="96">
        <v>138</v>
      </c>
      <c r="W53" s="95">
        <v>110</v>
      </c>
      <c r="X53" s="96">
        <v>81</v>
      </c>
      <c r="Y53" s="96">
        <v>95</v>
      </c>
      <c r="Z53" s="95">
        <v>112</v>
      </c>
      <c r="AA53" s="95">
        <v>114</v>
      </c>
      <c r="AB53" s="96">
        <v>87</v>
      </c>
      <c r="AC53" s="96">
        <v>255</v>
      </c>
      <c r="AD53" s="96">
        <v>137</v>
      </c>
      <c r="AE53" s="95">
        <v>0</v>
      </c>
      <c r="AF53" s="96">
        <v>46</v>
      </c>
      <c r="AG53" s="96">
        <v>105</v>
      </c>
      <c r="AH53" s="96">
        <v>513</v>
      </c>
      <c r="AI53" s="96">
        <v>105</v>
      </c>
      <c r="AJ53" s="96">
        <v>96</v>
      </c>
      <c r="AK53" s="96">
        <v>100</v>
      </c>
      <c r="AL53" s="96"/>
      <c r="AM53" s="97">
        <f t="shared" ref="AM53:AM60" si="2">+SUM(D53:AK53)</f>
        <v>4542</v>
      </c>
      <c r="AN53" s="98"/>
      <c r="AO53" s="98"/>
      <c r="AP53" s="98"/>
    </row>
    <row r="54" spans="1:42" s="30" customFormat="1" x14ac:dyDescent="0.2">
      <c r="A54" s="104"/>
      <c r="B54" s="114"/>
      <c r="C54" s="9" t="s">
        <v>135</v>
      </c>
      <c r="D54" s="19">
        <v>0</v>
      </c>
      <c r="E54" s="19">
        <v>150</v>
      </c>
      <c r="F54" s="19">
        <v>0</v>
      </c>
      <c r="G54" s="19">
        <v>0</v>
      </c>
      <c r="H54" s="19">
        <v>0</v>
      </c>
      <c r="I54" s="19">
        <v>218</v>
      </c>
      <c r="J54" s="19">
        <v>125</v>
      </c>
      <c r="K54" s="19">
        <v>72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135</v>
      </c>
      <c r="S54" s="19">
        <v>210</v>
      </c>
      <c r="T54" s="19">
        <v>47</v>
      </c>
      <c r="U54" s="19">
        <v>135</v>
      </c>
      <c r="V54" s="19">
        <v>0</v>
      </c>
      <c r="W54" s="19">
        <v>141</v>
      </c>
      <c r="X54" s="19">
        <v>0</v>
      </c>
      <c r="Y54" s="19">
        <v>0</v>
      </c>
      <c r="Z54" s="19">
        <v>110</v>
      </c>
      <c r="AA54" s="19">
        <v>0</v>
      </c>
      <c r="AB54" s="19">
        <v>0</v>
      </c>
      <c r="AC54" s="19">
        <v>205</v>
      </c>
      <c r="AD54" s="19">
        <v>0</v>
      </c>
      <c r="AE54" s="19">
        <v>0</v>
      </c>
      <c r="AF54" s="19">
        <v>0</v>
      </c>
      <c r="AG54" s="19">
        <v>0</v>
      </c>
      <c r="AH54" s="19">
        <v>210</v>
      </c>
      <c r="AI54" s="19">
        <v>25</v>
      </c>
      <c r="AJ54" s="19">
        <v>49</v>
      </c>
      <c r="AK54" s="19">
        <v>0</v>
      </c>
      <c r="AL54" s="19"/>
      <c r="AM54" s="37">
        <f t="shared" si="2"/>
        <v>1832</v>
      </c>
      <c r="AN54" s="3"/>
      <c r="AO54" s="3"/>
      <c r="AP54" s="3"/>
    </row>
    <row r="55" spans="1:42" s="30" customFormat="1" x14ac:dyDescent="0.2">
      <c r="A55" s="104"/>
      <c r="B55" s="114"/>
      <c r="C55" s="9" t="s">
        <v>136</v>
      </c>
      <c r="D55" s="19">
        <v>90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40</v>
      </c>
      <c r="M55" s="19">
        <v>0</v>
      </c>
      <c r="N55" s="19">
        <v>0</v>
      </c>
      <c r="O55" s="19">
        <v>95</v>
      </c>
      <c r="P55" s="19">
        <v>220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133</v>
      </c>
      <c r="AC55" s="19">
        <v>0</v>
      </c>
      <c r="AD55" s="19">
        <v>0</v>
      </c>
      <c r="AE55" s="19">
        <v>130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/>
      <c r="AM55" s="37">
        <f t="shared" si="2"/>
        <v>708</v>
      </c>
      <c r="AN55" s="3"/>
      <c r="AO55" s="3"/>
      <c r="AP55" s="3"/>
    </row>
    <row r="56" spans="1:42" s="30" customFormat="1" x14ac:dyDescent="0.3">
      <c r="A56" s="104"/>
      <c r="B56" s="114"/>
      <c r="C56" s="9" t="s">
        <v>137</v>
      </c>
      <c r="D56" s="19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130</v>
      </c>
      <c r="R56" s="90">
        <v>100</v>
      </c>
      <c r="S56" s="90">
        <v>110</v>
      </c>
      <c r="T56" s="90">
        <v>0</v>
      </c>
      <c r="U56" s="90">
        <v>0</v>
      </c>
      <c r="V56" s="90">
        <v>95</v>
      </c>
      <c r="W56" s="90">
        <v>0</v>
      </c>
      <c r="X56" s="90">
        <v>0</v>
      </c>
      <c r="Y56" s="90">
        <v>0</v>
      </c>
      <c r="Z56" s="90">
        <v>117</v>
      </c>
      <c r="AA56" s="90">
        <v>0</v>
      </c>
      <c r="AB56" s="90">
        <v>0</v>
      </c>
      <c r="AC56" s="90">
        <v>0</v>
      </c>
      <c r="AD56" s="90">
        <v>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0"/>
      <c r="AM56" s="91">
        <f t="shared" si="2"/>
        <v>552</v>
      </c>
      <c r="AN56" s="92"/>
      <c r="AO56" s="92"/>
      <c r="AP56" s="92"/>
    </row>
    <row r="57" spans="1:42" s="30" customFormat="1" ht="18" customHeight="1" x14ac:dyDescent="0.2">
      <c r="A57" s="104"/>
      <c r="B57" s="114"/>
      <c r="C57" s="9" t="s">
        <v>138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131</v>
      </c>
      <c r="J57" s="19">
        <v>39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110</v>
      </c>
      <c r="Q57" s="19">
        <v>100</v>
      </c>
      <c r="R57" s="19">
        <v>75</v>
      </c>
      <c r="S57" s="19">
        <v>110</v>
      </c>
      <c r="T57" s="19">
        <v>41</v>
      </c>
      <c r="U57" s="19">
        <v>0</v>
      </c>
      <c r="V57" s="19">
        <v>0</v>
      </c>
      <c r="W57" s="19">
        <v>62</v>
      </c>
      <c r="X57" s="19">
        <v>42</v>
      </c>
      <c r="Y57" s="19">
        <v>0</v>
      </c>
      <c r="Z57" s="19">
        <v>88</v>
      </c>
      <c r="AA57" s="19">
        <v>0</v>
      </c>
      <c r="AB57" s="19">
        <v>81</v>
      </c>
      <c r="AC57" s="19">
        <v>155</v>
      </c>
      <c r="AD57" s="19">
        <v>85</v>
      </c>
      <c r="AE57" s="19">
        <v>0</v>
      </c>
      <c r="AF57" s="19">
        <v>0</v>
      </c>
      <c r="AG57" s="19">
        <v>0</v>
      </c>
      <c r="AH57" s="19">
        <v>120</v>
      </c>
      <c r="AI57" s="19">
        <v>0</v>
      </c>
      <c r="AJ57" s="19">
        <v>0</v>
      </c>
      <c r="AK57" s="19">
        <v>0</v>
      </c>
      <c r="AL57" s="19"/>
      <c r="AM57" s="37">
        <f t="shared" si="2"/>
        <v>1239</v>
      </c>
      <c r="AN57" s="3"/>
      <c r="AO57" s="3"/>
      <c r="AP57" s="3"/>
    </row>
    <row r="58" spans="1:42" s="30" customFormat="1" ht="18" customHeight="1" x14ac:dyDescent="0.2">
      <c r="A58" s="104"/>
      <c r="B58" s="114"/>
      <c r="C58" s="9" t="s">
        <v>139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131</v>
      </c>
      <c r="J58" s="19">
        <v>0</v>
      </c>
      <c r="K58" s="19">
        <v>0</v>
      </c>
      <c r="L58" s="19">
        <v>0</v>
      </c>
      <c r="M58" s="19">
        <v>0</v>
      </c>
      <c r="N58" s="19">
        <v>80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270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100</v>
      </c>
      <c r="AI58" s="19">
        <v>0</v>
      </c>
      <c r="AJ58" s="19">
        <v>0</v>
      </c>
      <c r="AK58" s="19">
        <v>0</v>
      </c>
      <c r="AL58" s="19"/>
      <c r="AM58" s="37">
        <f t="shared" si="2"/>
        <v>581</v>
      </c>
      <c r="AN58" s="3"/>
      <c r="AO58" s="3"/>
      <c r="AP58" s="3"/>
    </row>
    <row r="59" spans="1:42" s="30" customFormat="1" x14ac:dyDescent="0.2">
      <c r="A59" s="104"/>
      <c r="B59" s="114"/>
      <c r="C59" s="9" t="s">
        <v>140</v>
      </c>
      <c r="D59" s="19">
        <v>0</v>
      </c>
      <c r="E59" s="19">
        <v>105</v>
      </c>
      <c r="F59" s="19">
        <v>0</v>
      </c>
      <c r="G59" s="19">
        <v>0</v>
      </c>
      <c r="H59" s="19">
        <v>78</v>
      </c>
      <c r="I59" s="19">
        <v>0</v>
      </c>
      <c r="J59" s="19">
        <v>0</v>
      </c>
      <c r="K59" s="19">
        <v>110</v>
      </c>
      <c r="L59" s="19">
        <v>0</v>
      </c>
      <c r="M59" s="19">
        <v>120</v>
      </c>
      <c r="N59" s="19">
        <v>0</v>
      </c>
      <c r="O59" s="19">
        <v>105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90</v>
      </c>
      <c r="V59" s="19">
        <v>47</v>
      </c>
      <c r="W59" s="19">
        <v>72</v>
      </c>
      <c r="X59" s="19">
        <v>0</v>
      </c>
      <c r="Y59" s="19">
        <v>0</v>
      </c>
      <c r="Z59" s="19">
        <v>0</v>
      </c>
      <c r="AA59" s="19">
        <v>0</v>
      </c>
      <c r="AB59" s="19">
        <v>75</v>
      </c>
      <c r="AC59" s="19">
        <v>105</v>
      </c>
      <c r="AD59" s="19">
        <v>0</v>
      </c>
      <c r="AE59" s="19">
        <v>130</v>
      </c>
      <c r="AF59" s="19">
        <v>38</v>
      </c>
      <c r="AG59" s="19">
        <v>0</v>
      </c>
      <c r="AH59" s="19">
        <v>220</v>
      </c>
      <c r="AI59" s="19">
        <v>0</v>
      </c>
      <c r="AJ59" s="19">
        <v>0</v>
      </c>
      <c r="AK59" s="19">
        <v>0</v>
      </c>
      <c r="AL59" s="19"/>
      <c r="AM59" s="37">
        <f t="shared" si="2"/>
        <v>1295</v>
      </c>
      <c r="AN59" s="3"/>
      <c r="AO59" s="3"/>
      <c r="AP59" s="3"/>
    </row>
    <row r="60" spans="1:42" s="30" customFormat="1" ht="17.25" thickBot="1" x14ac:dyDescent="0.25">
      <c r="A60" s="105"/>
      <c r="B60" s="115"/>
      <c r="C60" s="93" t="s">
        <v>141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81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90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76</v>
      </c>
      <c r="AB60" s="20">
        <v>0</v>
      </c>
      <c r="AC60" s="20">
        <v>0</v>
      </c>
      <c r="AD60" s="20">
        <v>0</v>
      </c>
      <c r="AE60" s="20">
        <v>0</v>
      </c>
      <c r="AF60" s="20">
        <v>46</v>
      </c>
      <c r="AG60" s="20">
        <v>0</v>
      </c>
      <c r="AH60" s="20">
        <v>10</v>
      </c>
      <c r="AI60" s="20">
        <v>0</v>
      </c>
      <c r="AJ60" s="20">
        <v>0</v>
      </c>
      <c r="AK60" s="20">
        <v>0</v>
      </c>
      <c r="AL60" s="20"/>
      <c r="AM60" s="38">
        <f t="shared" si="2"/>
        <v>303</v>
      </c>
      <c r="AN60" s="4"/>
      <c r="AO60" s="4"/>
      <c r="AP60" s="4"/>
    </row>
    <row r="61" spans="1:42" ht="16.5" customHeight="1" thickBot="1" x14ac:dyDescent="0.35">
      <c r="B61" s="106" t="s">
        <v>110</v>
      </c>
      <c r="C61" s="107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42"/>
      <c r="P61" s="42"/>
      <c r="Q61" s="43"/>
      <c r="R61" s="42"/>
      <c r="S61" s="43"/>
      <c r="T61" s="42"/>
      <c r="U61" s="42"/>
      <c r="V61" s="42"/>
      <c r="W61" s="42"/>
      <c r="X61" s="43"/>
      <c r="Y61" s="43"/>
      <c r="Z61" s="42"/>
      <c r="AA61" s="42"/>
      <c r="AB61" s="43"/>
      <c r="AC61" s="42"/>
      <c r="AD61" s="42"/>
      <c r="AE61" s="42"/>
      <c r="AF61" s="43"/>
      <c r="AG61" s="43"/>
      <c r="AH61" s="42"/>
      <c r="AI61" s="43"/>
      <c r="AJ61" s="42"/>
      <c r="AK61" s="42"/>
      <c r="AL61" s="42"/>
      <c r="AM61" s="45"/>
      <c r="AN61" s="44"/>
      <c r="AO61" s="44"/>
      <c r="AP61" s="44"/>
    </row>
    <row r="62" spans="1:42" ht="17.25" thickBot="1" x14ac:dyDescent="0.35">
      <c r="B62" s="79" t="s">
        <v>111</v>
      </c>
      <c r="C62" s="80" t="s">
        <v>112</v>
      </c>
      <c r="D62" s="81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9">
        <v>500</v>
      </c>
      <c r="AM62" s="84">
        <f>+SUM(D62:AL62)</f>
        <v>500</v>
      </c>
      <c r="AN62" s="83"/>
      <c r="AO62" s="79"/>
      <c r="AP62" s="82"/>
    </row>
  </sheetData>
  <mergeCells count="15">
    <mergeCell ref="A32:A60"/>
    <mergeCell ref="B61:C61"/>
    <mergeCell ref="B32:B35"/>
    <mergeCell ref="B45:B48"/>
    <mergeCell ref="A6:C6"/>
    <mergeCell ref="A9:A16"/>
    <mergeCell ref="B9:B16"/>
    <mergeCell ref="B41:B44"/>
    <mergeCell ref="B36:C36"/>
    <mergeCell ref="B37:B40"/>
    <mergeCell ref="B17:B23"/>
    <mergeCell ref="B49:B52"/>
    <mergeCell ref="B24:B31"/>
    <mergeCell ref="A17:A31"/>
    <mergeCell ref="B53:B60"/>
  </mergeCells>
  <phoneticPr fontId="5" type="noConversion"/>
  <pageMargins left="0.23622047244094491" right="0.23622047244094491" top="0.74803149606299213" bottom="0.74803149606299213" header="0.31496062992125984" footer="0.31496062992125984"/>
  <pageSetup paperSize="3" scale="40" orientation="landscape" r:id="rId1"/>
  <headerFooter alignWithMargins="0">
    <oddFooter>&amp;LDirección Académica&amp;CPágina 2</oddFooter>
  </headerFooter>
  <rowBreaks count="1" manualBreakCount="1">
    <brk id="75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showGridLines="0" topLeftCell="A37" workbookViewId="0">
      <selection activeCell="B43" sqref="B43:B44"/>
    </sheetView>
  </sheetViews>
  <sheetFormatPr baseColWidth="10" defaultRowHeight="12.75" x14ac:dyDescent="0.2"/>
  <cols>
    <col min="1" max="1" width="22.85546875" bestFit="1" customWidth="1"/>
    <col min="2" max="2" width="45.7109375" bestFit="1" customWidth="1"/>
    <col min="3" max="3" width="44.28515625" bestFit="1" customWidth="1"/>
    <col min="4" max="4" width="20.7109375" customWidth="1"/>
  </cols>
  <sheetData>
    <row r="1" spans="1:37" s="22" customFormat="1" ht="16.5" x14ac:dyDescent="0.3">
      <c r="D1" s="31"/>
      <c r="P1" s="25"/>
      <c r="X1" s="25"/>
      <c r="AE1" s="25"/>
      <c r="AF1" s="25"/>
      <c r="AI1" s="26"/>
      <c r="AK1" s="46"/>
    </row>
    <row r="2" spans="1:37" s="22" customFormat="1" ht="16.5" x14ac:dyDescent="0.3">
      <c r="C2" s="25"/>
      <c r="D2" s="31"/>
      <c r="P2" s="25"/>
      <c r="X2" s="25"/>
      <c r="AE2" s="25"/>
      <c r="AF2" s="25"/>
      <c r="AI2" s="26"/>
      <c r="AK2" s="46"/>
    </row>
    <row r="3" spans="1:37" s="22" customFormat="1" ht="16.5" x14ac:dyDescent="0.3">
      <c r="C3" s="25"/>
      <c r="D3" s="31"/>
      <c r="P3" s="25"/>
      <c r="X3" s="25"/>
      <c r="AE3" s="25"/>
      <c r="AF3" s="25"/>
      <c r="AI3" s="26"/>
      <c r="AK3" s="46"/>
    </row>
    <row r="4" spans="1:37" s="22" customFormat="1" ht="16.5" x14ac:dyDescent="0.3">
      <c r="C4" s="25"/>
      <c r="D4" s="31"/>
      <c r="P4" s="25"/>
      <c r="X4" s="25"/>
      <c r="AE4" s="25"/>
      <c r="AF4" s="25"/>
      <c r="AI4" s="26"/>
      <c r="AK4" s="46"/>
    </row>
    <row r="6" spans="1:37" s="30" customFormat="1" ht="16.5" x14ac:dyDescent="0.3">
      <c r="A6" s="60" t="s">
        <v>22</v>
      </c>
      <c r="B6" s="61"/>
      <c r="C6" s="62"/>
      <c r="D6" s="32"/>
      <c r="E6" s="23"/>
      <c r="P6" s="55"/>
      <c r="X6" s="55"/>
      <c r="AE6" s="55"/>
      <c r="AF6" s="55"/>
      <c r="AI6" s="57"/>
      <c r="AK6" s="58"/>
    </row>
    <row r="7" spans="1:37" s="30" customFormat="1" ht="16.5" x14ac:dyDescent="0.3">
      <c r="A7" s="116" t="s">
        <v>34</v>
      </c>
      <c r="B7" s="116"/>
      <c r="C7" s="116"/>
      <c r="D7" s="32"/>
      <c r="E7" s="23"/>
      <c r="P7" s="55"/>
      <c r="X7" s="55"/>
      <c r="AE7" s="55"/>
      <c r="AF7" s="55"/>
      <c r="AI7" s="57"/>
      <c r="AK7" s="58"/>
    </row>
    <row r="8" spans="1:37" s="54" customFormat="1" ht="18.75" x14ac:dyDescent="0.4">
      <c r="A8" s="63" t="s">
        <v>107</v>
      </c>
      <c r="B8" s="63"/>
      <c r="C8" s="63"/>
      <c r="D8" s="59"/>
      <c r="E8" s="59"/>
    </row>
    <row r="10" spans="1:37" ht="30" x14ac:dyDescent="0.3">
      <c r="A10" s="77" t="s">
        <v>20</v>
      </c>
      <c r="B10" s="66" t="s">
        <v>2</v>
      </c>
      <c r="C10" s="67" t="s">
        <v>19</v>
      </c>
      <c r="D10" s="64" t="s">
        <v>77</v>
      </c>
    </row>
    <row r="11" spans="1:37" ht="16.5" x14ac:dyDescent="0.2">
      <c r="A11" s="117" t="s">
        <v>18</v>
      </c>
      <c r="B11" s="118" t="s">
        <v>0</v>
      </c>
      <c r="C11" s="65" t="s">
        <v>84</v>
      </c>
      <c r="D11" s="68">
        <v>12</v>
      </c>
    </row>
    <row r="12" spans="1:37" ht="16.5" x14ac:dyDescent="0.2">
      <c r="A12" s="117"/>
      <c r="B12" s="118"/>
      <c r="C12" s="65" t="s">
        <v>85</v>
      </c>
      <c r="D12" s="68">
        <v>12</v>
      </c>
    </row>
    <row r="13" spans="1:37" ht="16.5" x14ac:dyDescent="0.2">
      <c r="A13" s="117"/>
      <c r="B13" s="118"/>
      <c r="C13" s="65" t="s">
        <v>1</v>
      </c>
      <c r="D13" s="68">
        <v>12</v>
      </c>
    </row>
    <row r="14" spans="1:37" ht="16.5" x14ac:dyDescent="0.2">
      <c r="A14" s="117"/>
      <c r="B14" s="118"/>
      <c r="C14" s="65" t="s">
        <v>86</v>
      </c>
      <c r="D14" s="68">
        <v>12</v>
      </c>
    </row>
    <row r="15" spans="1:37" ht="16.5" x14ac:dyDescent="0.2">
      <c r="A15" s="117"/>
      <c r="B15" s="118"/>
      <c r="C15" s="65" t="s">
        <v>87</v>
      </c>
      <c r="D15" s="68">
        <v>12</v>
      </c>
    </row>
    <row r="16" spans="1:37" ht="16.5" x14ac:dyDescent="0.2">
      <c r="A16" s="117"/>
      <c r="B16" s="118"/>
      <c r="C16" s="65" t="s">
        <v>88</v>
      </c>
      <c r="D16" s="68">
        <v>12</v>
      </c>
    </row>
    <row r="17" spans="1:4" ht="16.5" x14ac:dyDescent="0.2">
      <c r="A17" s="117"/>
      <c r="B17" s="118"/>
      <c r="C17" s="65" t="s">
        <v>89</v>
      </c>
      <c r="D17" s="68">
        <v>12</v>
      </c>
    </row>
    <row r="18" spans="1:4" ht="16.5" x14ac:dyDescent="0.2">
      <c r="A18" s="117"/>
      <c r="B18" s="118"/>
      <c r="C18" s="65" t="s">
        <v>90</v>
      </c>
      <c r="D18" s="68">
        <v>12</v>
      </c>
    </row>
    <row r="19" spans="1:4" ht="16.5" x14ac:dyDescent="0.2">
      <c r="A19" s="117" t="s">
        <v>8</v>
      </c>
      <c r="B19" s="118" t="s">
        <v>0</v>
      </c>
      <c r="C19" s="65" t="s">
        <v>91</v>
      </c>
      <c r="D19" s="68">
        <v>10</v>
      </c>
    </row>
    <row r="20" spans="1:4" ht="16.5" x14ac:dyDescent="0.2">
      <c r="A20" s="117"/>
      <c r="B20" s="118"/>
      <c r="C20" s="65" t="s">
        <v>92</v>
      </c>
      <c r="D20" s="69">
        <v>10</v>
      </c>
    </row>
    <row r="21" spans="1:4" ht="16.5" x14ac:dyDescent="0.2">
      <c r="A21" s="117"/>
      <c r="B21" s="118"/>
      <c r="C21" s="65" t="s">
        <v>93</v>
      </c>
      <c r="D21" s="69">
        <v>10</v>
      </c>
    </row>
    <row r="22" spans="1:4" ht="16.5" x14ac:dyDescent="0.2">
      <c r="A22" s="117"/>
      <c r="B22" s="118"/>
      <c r="C22" s="65" t="s">
        <v>94</v>
      </c>
      <c r="D22" s="69">
        <v>10</v>
      </c>
    </row>
    <row r="23" spans="1:4" ht="16.5" x14ac:dyDescent="0.2">
      <c r="A23" s="117"/>
      <c r="B23" s="118"/>
      <c r="C23" s="65" t="s">
        <v>9</v>
      </c>
      <c r="D23" s="69">
        <v>10</v>
      </c>
    </row>
    <row r="24" spans="1:4" ht="16.5" x14ac:dyDescent="0.2">
      <c r="A24" s="117"/>
      <c r="B24" s="118"/>
      <c r="C24" s="65" t="s">
        <v>95</v>
      </c>
      <c r="D24" s="69">
        <v>10</v>
      </c>
    </row>
    <row r="25" spans="1:4" ht="16.5" x14ac:dyDescent="0.2">
      <c r="A25" s="117"/>
      <c r="B25" s="118"/>
      <c r="C25" s="65" t="s">
        <v>96</v>
      </c>
      <c r="D25" s="68">
        <v>10</v>
      </c>
    </row>
    <row r="26" spans="1:4" ht="16.5" x14ac:dyDescent="0.2">
      <c r="A26" s="117"/>
      <c r="B26" s="119" t="s">
        <v>79</v>
      </c>
      <c r="C26" s="119"/>
      <c r="D26" s="70"/>
    </row>
    <row r="27" spans="1:4" ht="16.5" x14ac:dyDescent="0.2">
      <c r="A27" s="117"/>
      <c r="B27" s="120" t="s">
        <v>80</v>
      </c>
      <c r="C27" s="71" t="s">
        <v>97</v>
      </c>
      <c r="D27" s="68">
        <v>6</v>
      </c>
    </row>
    <row r="28" spans="1:4" ht="33" x14ac:dyDescent="0.2">
      <c r="A28" s="117"/>
      <c r="B28" s="120"/>
      <c r="C28" s="71" t="s">
        <v>98</v>
      </c>
      <c r="D28" s="68">
        <v>6</v>
      </c>
    </row>
    <row r="29" spans="1:4" ht="16.5" x14ac:dyDescent="0.2">
      <c r="A29" s="117"/>
      <c r="B29" s="120" t="s">
        <v>81</v>
      </c>
      <c r="C29" s="71" t="s">
        <v>99</v>
      </c>
      <c r="D29" s="68">
        <v>3</v>
      </c>
    </row>
    <row r="30" spans="1:4" ht="16.5" x14ac:dyDescent="0.2">
      <c r="A30" s="117"/>
      <c r="B30" s="120"/>
      <c r="C30" s="71" t="s">
        <v>100</v>
      </c>
      <c r="D30" s="68">
        <v>3</v>
      </c>
    </row>
    <row r="31" spans="1:4" ht="16.5" x14ac:dyDescent="0.2">
      <c r="A31" s="117"/>
      <c r="B31" s="120" t="s">
        <v>82</v>
      </c>
      <c r="C31" s="72" t="s">
        <v>101</v>
      </c>
      <c r="D31" s="68">
        <v>1</v>
      </c>
    </row>
    <row r="32" spans="1:4" ht="33" x14ac:dyDescent="0.2">
      <c r="A32" s="117"/>
      <c r="B32" s="120"/>
      <c r="C32" s="72" t="s">
        <v>102</v>
      </c>
      <c r="D32" s="68">
        <v>1</v>
      </c>
    </row>
    <row r="33" spans="1:4" ht="16.5" x14ac:dyDescent="0.2">
      <c r="A33" s="117" t="s">
        <v>10</v>
      </c>
      <c r="B33" s="121" t="s">
        <v>0</v>
      </c>
      <c r="C33" s="65" t="s">
        <v>11</v>
      </c>
      <c r="D33" s="68">
        <v>2</v>
      </c>
    </row>
    <row r="34" spans="1:4" ht="16.5" x14ac:dyDescent="0.2">
      <c r="A34" s="117"/>
      <c r="B34" s="121"/>
      <c r="C34" s="65" t="s">
        <v>12</v>
      </c>
      <c r="D34" s="73">
        <v>3</v>
      </c>
    </row>
    <row r="35" spans="1:4" ht="16.5" x14ac:dyDescent="0.2">
      <c r="A35" s="117"/>
      <c r="B35" s="121"/>
      <c r="C35" s="65" t="s">
        <v>78</v>
      </c>
      <c r="D35" s="68">
        <v>2</v>
      </c>
    </row>
    <row r="36" spans="1:4" ht="16.5" x14ac:dyDescent="0.2">
      <c r="A36" s="117"/>
      <c r="B36" s="121"/>
      <c r="C36" s="65" t="s">
        <v>13</v>
      </c>
      <c r="D36" s="68">
        <v>2</v>
      </c>
    </row>
    <row r="37" spans="1:4" ht="16.5" x14ac:dyDescent="0.3">
      <c r="A37" s="117"/>
      <c r="B37" s="122" t="s">
        <v>21</v>
      </c>
      <c r="C37" s="122"/>
      <c r="D37" s="70"/>
    </row>
    <row r="38" spans="1:4" ht="16.5" x14ac:dyDescent="0.3">
      <c r="A38" s="117"/>
      <c r="B38" s="120" t="s">
        <v>7</v>
      </c>
      <c r="C38" s="74" t="s">
        <v>16</v>
      </c>
      <c r="D38" s="68">
        <v>2</v>
      </c>
    </row>
    <row r="39" spans="1:4" ht="16.5" x14ac:dyDescent="0.3">
      <c r="A39" s="117"/>
      <c r="B39" s="123"/>
      <c r="C39" s="74" t="s">
        <v>15</v>
      </c>
      <c r="D39" s="68">
        <v>2</v>
      </c>
    </row>
    <row r="40" spans="1:4" ht="16.5" x14ac:dyDescent="0.3">
      <c r="A40" s="117"/>
      <c r="B40" s="120"/>
      <c r="C40" s="74" t="s">
        <v>17</v>
      </c>
      <c r="D40" s="68">
        <v>2</v>
      </c>
    </row>
    <row r="41" spans="1:4" ht="16.5" x14ac:dyDescent="0.3">
      <c r="A41" s="117"/>
      <c r="B41" s="123"/>
      <c r="C41" s="74" t="s">
        <v>14</v>
      </c>
      <c r="D41" s="68">
        <v>2</v>
      </c>
    </row>
    <row r="42" spans="1:4" ht="15.75" x14ac:dyDescent="0.2">
      <c r="A42" s="117"/>
      <c r="B42" s="124" t="s">
        <v>79</v>
      </c>
      <c r="C42" s="124"/>
      <c r="D42" s="75"/>
    </row>
    <row r="43" spans="1:4" ht="33" x14ac:dyDescent="0.2">
      <c r="A43" s="117"/>
      <c r="B43" s="125" t="s">
        <v>81</v>
      </c>
      <c r="C43" s="65" t="s">
        <v>103</v>
      </c>
      <c r="D43" s="76">
        <v>1</v>
      </c>
    </row>
    <row r="44" spans="1:4" ht="16.5" x14ac:dyDescent="0.2">
      <c r="A44" s="117"/>
      <c r="B44" s="125"/>
      <c r="C44" s="65" t="s">
        <v>104</v>
      </c>
      <c r="D44" s="76">
        <v>1</v>
      </c>
    </row>
    <row r="45" spans="1:4" ht="16.5" x14ac:dyDescent="0.2">
      <c r="A45" s="117"/>
      <c r="B45" s="125" t="s">
        <v>83</v>
      </c>
      <c r="C45" s="65" t="s">
        <v>105</v>
      </c>
      <c r="D45" s="76">
        <v>1</v>
      </c>
    </row>
    <row r="46" spans="1:4" ht="16.5" x14ac:dyDescent="0.2">
      <c r="A46" s="117"/>
      <c r="B46" s="125"/>
      <c r="C46" s="65" t="s">
        <v>106</v>
      </c>
      <c r="D46" s="76">
        <v>1</v>
      </c>
    </row>
  </sheetData>
  <mergeCells count="16">
    <mergeCell ref="A33:A46"/>
    <mergeCell ref="B33:B36"/>
    <mergeCell ref="B37:C37"/>
    <mergeCell ref="B38:B41"/>
    <mergeCell ref="B42:C42"/>
    <mergeCell ref="B43:B44"/>
    <mergeCell ref="B45:B46"/>
    <mergeCell ref="A7:C7"/>
    <mergeCell ref="A11:A18"/>
    <mergeCell ref="B11:B18"/>
    <mergeCell ref="A19:A32"/>
    <mergeCell ref="B19:B25"/>
    <mergeCell ref="B26:C26"/>
    <mergeCell ref="B27:B28"/>
    <mergeCell ref="B29:B30"/>
    <mergeCell ref="B31:B32"/>
  </mergeCells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showGridLines="0" workbookViewId="0">
      <selection activeCell="B17" sqref="B17"/>
    </sheetView>
  </sheetViews>
  <sheetFormatPr baseColWidth="10" defaultRowHeight="15.75" x14ac:dyDescent="0.25"/>
  <cols>
    <col min="1" max="1" width="48.28515625" style="49" customWidth="1"/>
    <col min="2" max="2" width="26" style="53" customWidth="1"/>
    <col min="3" max="16384" width="11.42578125" style="49"/>
  </cols>
  <sheetData>
    <row r="1" spans="1:37" s="22" customFormat="1" ht="32.25" customHeight="1" x14ac:dyDescent="0.3">
      <c r="C1" s="31"/>
      <c r="P1" s="25"/>
      <c r="X1" s="25"/>
      <c r="AE1" s="25"/>
      <c r="AF1" s="25"/>
      <c r="AI1" s="26"/>
      <c r="AK1" s="46"/>
    </row>
    <row r="2" spans="1:37" s="22" customFormat="1" ht="16.5" x14ac:dyDescent="0.3">
      <c r="C2" s="31"/>
      <c r="P2" s="25"/>
      <c r="X2" s="25"/>
      <c r="AE2" s="25"/>
      <c r="AF2" s="25"/>
      <c r="AI2" s="26"/>
      <c r="AK2" s="46"/>
    </row>
    <row r="3" spans="1:37" s="22" customFormat="1" ht="16.5" x14ac:dyDescent="0.3">
      <c r="C3" s="31"/>
      <c r="P3" s="25"/>
      <c r="X3" s="25"/>
      <c r="AE3" s="25"/>
      <c r="AF3" s="25"/>
      <c r="AI3" s="26"/>
      <c r="AK3" s="46"/>
    </row>
    <row r="4" spans="1:37" s="22" customFormat="1" ht="16.5" x14ac:dyDescent="0.3">
      <c r="C4" s="31"/>
      <c r="P4" s="25"/>
      <c r="X4" s="25"/>
      <c r="AE4" s="25"/>
      <c r="AF4" s="25"/>
      <c r="AI4" s="26"/>
      <c r="AK4" s="46"/>
    </row>
    <row r="5" spans="1:37" s="30" customFormat="1" ht="16.5" x14ac:dyDescent="0.3">
      <c r="A5" s="12" t="s">
        <v>22</v>
      </c>
      <c r="B5" s="23"/>
      <c r="C5" s="56"/>
      <c r="P5" s="55"/>
      <c r="X5" s="55"/>
      <c r="AE5" s="55"/>
      <c r="AF5" s="55"/>
      <c r="AI5" s="57"/>
      <c r="AK5" s="58"/>
    </row>
    <row r="6" spans="1:37" s="30" customFormat="1" ht="16.5" x14ac:dyDescent="0.3">
      <c r="A6" s="111" t="s">
        <v>34</v>
      </c>
      <c r="B6" s="111"/>
      <c r="C6" s="56"/>
      <c r="P6" s="55"/>
      <c r="X6" s="55"/>
      <c r="AE6" s="55"/>
      <c r="AF6" s="55"/>
      <c r="AI6" s="57"/>
      <c r="AK6" s="58"/>
    </row>
    <row r="7" spans="1:37" s="30" customFormat="1" ht="16.5" x14ac:dyDescent="0.3">
      <c r="A7" s="35" t="s">
        <v>76</v>
      </c>
      <c r="B7" s="35"/>
      <c r="C7" s="56"/>
      <c r="P7" s="55"/>
      <c r="X7" s="55"/>
      <c r="AE7" s="55"/>
      <c r="AF7" s="55"/>
      <c r="AI7" s="57"/>
      <c r="AK7" s="58"/>
    </row>
    <row r="8" spans="1:37" s="30" customFormat="1" ht="16.5" x14ac:dyDescent="0.3">
      <c r="A8" s="78"/>
      <c r="B8" s="78"/>
      <c r="C8" s="56"/>
      <c r="P8" s="55"/>
      <c r="X8" s="55"/>
      <c r="AE8" s="55"/>
      <c r="AF8" s="55"/>
      <c r="AI8" s="57"/>
      <c r="AK8" s="58"/>
    </row>
    <row r="9" spans="1:37" x14ac:dyDescent="0.25">
      <c r="A9" s="50" t="s">
        <v>18</v>
      </c>
      <c r="B9" s="85" t="s">
        <v>126</v>
      </c>
    </row>
    <row r="10" spans="1:37" x14ac:dyDescent="0.25">
      <c r="A10" s="51" t="s">
        <v>74</v>
      </c>
      <c r="B10" s="52">
        <v>60</v>
      </c>
    </row>
    <row r="11" spans="1:37" x14ac:dyDescent="0.25">
      <c r="A11" s="51" t="s">
        <v>28</v>
      </c>
      <c r="B11" s="52">
        <v>60</v>
      </c>
    </row>
    <row r="12" spans="1:37" x14ac:dyDescent="0.25">
      <c r="A12" s="51" t="s">
        <v>1</v>
      </c>
      <c r="B12" s="52">
        <v>60</v>
      </c>
    </row>
    <row r="13" spans="1:37" x14ac:dyDescent="0.25">
      <c r="A13" s="51" t="s">
        <v>23</v>
      </c>
      <c r="B13" s="52">
        <v>60</v>
      </c>
    </row>
    <row r="14" spans="1:37" x14ac:dyDescent="0.25">
      <c r="A14" s="51" t="s">
        <v>24</v>
      </c>
      <c r="B14" s="52">
        <v>60</v>
      </c>
    </row>
    <row r="15" spans="1:37" x14ac:dyDescent="0.25">
      <c r="A15" s="51" t="s">
        <v>75</v>
      </c>
      <c r="B15" s="52">
        <v>60</v>
      </c>
    </row>
  </sheetData>
  <mergeCells count="1"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 2020</vt:lpstr>
      <vt:lpstr>macromódulos</vt:lpstr>
      <vt:lpstr>GUÍAS DOCENTE</vt:lpstr>
      <vt:lpstr>'PAR 2020'!Área_de_impresión</vt:lpstr>
      <vt:lpstr>'PAR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2019-04-08T23:50:59Z</cp:lastPrinted>
  <dcterms:created xsi:type="dcterms:W3CDTF">2007-11-26T18:19:03Z</dcterms:created>
  <dcterms:modified xsi:type="dcterms:W3CDTF">2019-08-21T16:09:46Z</dcterms:modified>
</cp:coreProperties>
</file>